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LST\Direction\Quinquennal_2016-2020\Accréditation\MCC\"/>
    </mc:Choice>
  </mc:AlternateContent>
  <bookViews>
    <workbookView xWindow="0" yWindow="0" windowWidth="20490" windowHeight="9045"/>
  </bookViews>
  <sheets>
    <sheet name="Feuil1" sheetId="1" r:id="rId1"/>
  </sheets>
  <externalReferences>
    <externalReference r:id="rId2"/>
  </externalReferences>
  <definedNames>
    <definedName name="_xlnm._FilterDatabase" localSheetId="0" hidden="1">Feuil1!$A$1:$BD$128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85" i="1" l="1"/>
  <c r="AU85" i="1"/>
  <c r="AT85" i="1"/>
  <c r="AS85" i="1"/>
  <c r="AJ85" i="1"/>
  <c r="AV128" i="1" l="1"/>
  <c r="AU128" i="1"/>
  <c r="AT128" i="1"/>
  <c r="AS128" i="1"/>
  <c r="AJ128" i="1"/>
  <c r="AV127" i="1"/>
  <c r="AU127" i="1"/>
  <c r="AT127" i="1"/>
  <c r="AS127" i="1"/>
  <c r="AJ127" i="1"/>
  <c r="AV126" i="1"/>
  <c r="AU126" i="1"/>
  <c r="AT126" i="1"/>
  <c r="AS126" i="1"/>
  <c r="AJ126" i="1"/>
  <c r="AJ125" i="1"/>
  <c r="AV124" i="1"/>
  <c r="AU124" i="1"/>
  <c r="AT124" i="1"/>
  <c r="AS124" i="1"/>
  <c r="AJ124" i="1"/>
  <c r="AV123" i="1"/>
  <c r="AU123" i="1"/>
  <c r="AT123" i="1"/>
  <c r="AS123" i="1"/>
  <c r="AJ123" i="1"/>
  <c r="AV122" i="1"/>
  <c r="AU122" i="1"/>
  <c r="AT122" i="1"/>
  <c r="AS122" i="1"/>
  <c r="AJ122" i="1"/>
  <c r="AV121" i="1"/>
  <c r="AU121" i="1"/>
  <c r="AT121" i="1"/>
  <c r="AS121" i="1"/>
  <c r="AJ121" i="1"/>
  <c r="AV120" i="1"/>
  <c r="AU120" i="1"/>
  <c r="AT120" i="1"/>
  <c r="AS120" i="1"/>
  <c r="AJ120" i="1"/>
  <c r="AV119" i="1"/>
  <c r="AU119" i="1"/>
  <c r="AT119" i="1"/>
  <c r="AS119" i="1"/>
  <c r="AJ119" i="1"/>
  <c r="AV118" i="1"/>
  <c r="AU118" i="1"/>
  <c r="AT118" i="1"/>
  <c r="AS118" i="1"/>
  <c r="AJ118" i="1"/>
  <c r="AV117" i="1"/>
  <c r="AU117" i="1"/>
  <c r="AT117" i="1"/>
  <c r="AS117" i="1"/>
  <c r="AJ117" i="1"/>
  <c r="AV116" i="1"/>
  <c r="AU116" i="1"/>
  <c r="AT116" i="1"/>
  <c r="AS116" i="1"/>
  <c r="AJ116" i="1"/>
  <c r="AV115" i="1"/>
  <c r="AU115" i="1"/>
  <c r="AT115" i="1"/>
  <c r="AS115" i="1"/>
  <c r="AJ115" i="1"/>
  <c r="AV114" i="1"/>
  <c r="AU114" i="1"/>
  <c r="AT114" i="1"/>
  <c r="AS114" i="1"/>
  <c r="AJ114" i="1"/>
  <c r="AV113" i="1"/>
  <c r="AU113" i="1"/>
  <c r="AT113" i="1"/>
  <c r="AS113" i="1"/>
  <c r="AJ113" i="1"/>
  <c r="AV112" i="1"/>
  <c r="AU112" i="1"/>
  <c r="AT112" i="1"/>
  <c r="AS112" i="1"/>
  <c r="AJ112" i="1"/>
  <c r="AV111" i="1"/>
  <c r="AU111" i="1"/>
  <c r="AT111" i="1"/>
  <c r="AS111" i="1"/>
  <c r="AJ111" i="1"/>
  <c r="AV110" i="1"/>
  <c r="AU110" i="1"/>
  <c r="AT110" i="1"/>
  <c r="AS110" i="1"/>
  <c r="AJ110" i="1"/>
  <c r="AV109" i="1"/>
  <c r="AU109" i="1"/>
  <c r="AT109" i="1"/>
  <c r="AS109" i="1"/>
  <c r="AJ109" i="1"/>
  <c r="AV108" i="1"/>
  <c r="AU108" i="1"/>
  <c r="AT108" i="1"/>
  <c r="AS108" i="1"/>
  <c r="AJ108" i="1"/>
  <c r="AV107" i="1"/>
  <c r="AU107" i="1"/>
  <c r="AT107" i="1"/>
  <c r="AS107" i="1"/>
  <c r="AJ107" i="1"/>
  <c r="AV106" i="1"/>
  <c r="AU106" i="1"/>
  <c r="AT106" i="1"/>
  <c r="AS106" i="1"/>
  <c r="AJ106" i="1"/>
  <c r="AV105" i="1"/>
  <c r="AU105" i="1"/>
  <c r="AT105" i="1"/>
  <c r="AS105" i="1"/>
  <c r="AJ105" i="1"/>
  <c r="AV104" i="1"/>
  <c r="AU104" i="1"/>
  <c r="AT104" i="1"/>
  <c r="AS104" i="1"/>
  <c r="AJ104" i="1"/>
  <c r="AV103" i="1"/>
  <c r="AU103" i="1"/>
  <c r="AT103" i="1"/>
  <c r="AS103" i="1"/>
  <c r="AJ103" i="1"/>
  <c r="AV102" i="1"/>
  <c r="AU102" i="1"/>
  <c r="AT102" i="1"/>
  <c r="AS102" i="1"/>
  <c r="AJ102" i="1"/>
  <c r="AV101" i="1"/>
  <c r="AU101" i="1"/>
  <c r="AT101" i="1"/>
  <c r="AS101" i="1"/>
  <c r="AJ101" i="1"/>
  <c r="AV100" i="1"/>
  <c r="AU100" i="1"/>
  <c r="AT100" i="1"/>
  <c r="AS100" i="1"/>
  <c r="AJ100" i="1"/>
  <c r="AV99" i="1"/>
  <c r="AU99" i="1"/>
  <c r="AT99" i="1"/>
  <c r="AS99" i="1"/>
  <c r="AJ99" i="1"/>
  <c r="AV98" i="1"/>
  <c r="AU98" i="1"/>
  <c r="AT98" i="1"/>
  <c r="AS98" i="1"/>
  <c r="AJ98" i="1"/>
  <c r="AV97" i="1"/>
  <c r="AU97" i="1"/>
  <c r="AT97" i="1"/>
  <c r="AS97" i="1"/>
  <c r="AJ97" i="1"/>
  <c r="AV96" i="1"/>
  <c r="AU96" i="1"/>
  <c r="AT96" i="1"/>
  <c r="AS96" i="1"/>
  <c r="AJ96" i="1"/>
  <c r="AV95" i="1"/>
  <c r="AU95" i="1"/>
  <c r="AT95" i="1"/>
  <c r="AS95" i="1"/>
  <c r="AJ95" i="1"/>
  <c r="AV94" i="1"/>
  <c r="AU94" i="1"/>
  <c r="AT94" i="1"/>
  <c r="AS94" i="1"/>
  <c r="AJ94" i="1"/>
  <c r="AV93" i="1"/>
  <c r="AU93" i="1"/>
  <c r="AT93" i="1"/>
  <c r="AS93" i="1"/>
  <c r="AJ93" i="1"/>
  <c r="AV92" i="1"/>
  <c r="AU92" i="1"/>
  <c r="AT92" i="1"/>
  <c r="AS92" i="1"/>
  <c r="AJ92" i="1"/>
  <c r="AV91" i="1"/>
  <c r="AU91" i="1"/>
  <c r="AT91" i="1"/>
  <c r="AS91" i="1"/>
  <c r="AJ91" i="1"/>
  <c r="AV90" i="1"/>
  <c r="AU90" i="1"/>
  <c r="AT90" i="1"/>
  <c r="AS90" i="1"/>
  <c r="AJ90" i="1"/>
  <c r="AV89" i="1"/>
  <c r="AU89" i="1"/>
  <c r="AT89" i="1"/>
  <c r="AS89" i="1"/>
  <c r="AJ89" i="1"/>
  <c r="AV88" i="1"/>
  <c r="AU88" i="1"/>
  <c r="AT88" i="1"/>
  <c r="AS88" i="1"/>
  <c r="AJ88" i="1"/>
  <c r="AV87" i="1"/>
  <c r="AU87" i="1"/>
  <c r="AT87" i="1"/>
  <c r="AS87" i="1"/>
  <c r="AJ87" i="1"/>
  <c r="L87" i="1"/>
  <c r="AV86" i="1"/>
  <c r="AU86" i="1"/>
  <c r="AT86" i="1"/>
  <c r="AS86" i="1"/>
  <c r="AJ86" i="1"/>
  <c r="AV84" i="1"/>
  <c r="AU84" i="1"/>
  <c r="AT84" i="1"/>
  <c r="AS84" i="1"/>
  <c r="AJ84" i="1"/>
  <c r="AV83" i="1"/>
  <c r="AU83" i="1"/>
  <c r="AT83" i="1"/>
  <c r="AS83" i="1"/>
  <c r="AJ83" i="1"/>
  <c r="AV82" i="1"/>
  <c r="AU82" i="1"/>
  <c r="AT82" i="1"/>
  <c r="AS82" i="1"/>
  <c r="AJ82" i="1"/>
  <c r="AV81" i="1"/>
  <c r="AU81" i="1"/>
  <c r="AT81" i="1"/>
  <c r="AS81" i="1"/>
  <c r="AJ81" i="1"/>
  <c r="AV80" i="1"/>
  <c r="AU80" i="1"/>
  <c r="AT80" i="1"/>
  <c r="AS80" i="1"/>
  <c r="AJ80" i="1"/>
  <c r="AV79" i="1"/>
  <c r="AU79" i="1"/>
  <c r="AT79" i="1"/>
  <c r="AS79" i="1"/>
  <c r="AJ79" i="1"/>
  <c r="AV78" i="1"/>
  <c r="AU78" i="1"/>
  <c r="AT78" i="1"/>
  <c r="AS78" i="1"/>
  <c r="AJ78" i="1"/>
  <c r="AV77" i="1"/>
  <c r="AU77" i="1"/>
  <c r="AT77" i="1"/>
  <c r="AS77" i="1"/>
  <c r="AJ77" i="1"/>
  <c r="AV76" i="1"/>
  <c r="AU76" i="1"/>
  <c r="AT76" i="1"/>
  <c r="AS76" i="1"/>
  <c r="AJ76" i="1"/>
  <c r="AV75" i="1"/>
  <c r="AU75" i="1"/>
  <c r="AT75" i="1"/>
  <c r="AS75" i="1"/>
  <c r="AJ75" i="1"/>
  <c r="AV74" i="1"/>
  <c r="AU74" i="1"/>
  <c r="AT74" i="1"/>
  <c r="AS74" i="1"/>
  <c r="AJ74" i="1"/>
  <c r="AV73" i="1"/>
  <c r="AU73" i="1"/>
  <c r="AT73" i="1"/>
  <c r="AS73" i="1"/>
  <c r="AJ73" i="1"/>
  <c r="AV72" i="1"/>
  <c r="AU72" i="1"/>
  <c r="AT72" i="1"/>
  <c r="AS72" i="1"/>
  <c r="AJ72" i="1"/>
  <c r="AV71" i="1"/>
  <c r="AU71" i="1"/>
  <c r="AT71" i="1"/>
  <c r="AS71" i="1"/>
  <c r="AJ71" i="1"/>
  <c r="AV70" i="1"/>
  <c r="AU70" i="1"/>
  <c r="AT70" i="1"/>
  <c r="AS70" i="1"/>
  <c r="AJ70" i="1"/>
  <c r="AV69" i="1"/>
  <c r="AU69" i="1"/>
  <c r="AT69" i="1"/>
  <c r="AS69" i="1"/>
  <c r="AJ69" i="1"/>
  <c r="AV68" i="1"/>
  <c r="AU68" i="1"/>
  <c r="AT68" i="1"/>
  <c r="AS68" i="1"/>
  <c r="AJ68" i="1"/>
  <c r="AV67" i="1"/>
  <c r="AU67" i="1"/>
  <c r="AT67" i="1"/>
  <c r="AS67" i="1"/>
  <c r="AJ67" i="1"/>
  <c r="AV66" i="1"/>
  <c r="AU66" i="1"/>
  <c r="AT66" i="1"/>
  <c r="AS66" i="1"/>
  <c r="AJ66" i="1"/>
  <c r="AV65" i="1"/>
  <c r="AU65" i="1"/>
  <c r="AT65" i="1"/>
  <c r="AS65" i="1"/>
  <c r="AJ65" i="1"/>
  <c r="AV64" i="1"/>
  <c r="AU64" i="1"/>
  <c r="AT64" i="1"/>
  <c r="AS64" i="1"/>
  <c r="AJ64" i="1"/>
  <c r="AV63" i="1"/>
  <c r="AU63" i="1"/>
  <c r="AT63" i="1"/>
  <c r="AS63" i="1"/>
  <c r="AJ63" i="1"/>
  <c r="AV62" i="1"/>
  <c r="AU62" i="1"/>
  <c r="AT62" i="1"/>
  <c r="AS62" i="1"/>
  <c r="AJ62" i="1"/>
  <c r="AV61" i="1"/>
  <c r="AU61" i="1"/>
  <c r="AT61" i="1"/>
  <c r="AS61" i="1"/>
  <c r="AJ61" i="1"/>
  <c r="AV60" i="1"/>
  <c r="AU60" i="1"/>
  <c r="AT60" i="1"/>
  <c r="AS60" i="1"/>
  <c r="AJ60" i="1"/>
  <c r="AV59" i="1"/>
  <c r="AU59" i="1"/>
  <c r="AT59" i="1"/>
  <c r="AS59" i="1"/>
  <c r="AJ59" i="1"/>
  <c r="AV58" i="1"/>
  <c r="AU58" i="1"/>
  <c r="AT58" i="1"/>
  <c r="AS58" i="1"/>
  <c r="AJ58" i="1"/>
  <c r="AV57" i="1"/>
  <c r="AU57" i="1"/>
  <c r="AT57" i="1"/>
  <c r="AS57" i="1"/>
  <c r="AJ57" i="1"/>
  <c r="AV56" i="1"/>
  <c r="AU56" i="1"/>
  <c r="AT56" i="1"/>
  <c r="AS56" i="1"/>
  <c r="AJ56" i="1"/>
  <c r="AV55" i="1"/>
  <c r="AU55" i="1"/>
  <c r="AT55" i="1"/>
  <c r="AS55" i="1"/>
  <c r="AJ55" i="1"/>
  <c r="AV54" i="1"/>
  <c r="AU54" i="1"/>
  <c r="AT54" i="1"/>
  <c r="AS54" i="1"/>
  <c r="AJ54" i="1"/>
  <c r="AV53" i="1"/>
  <c r="AU53" i="1"/>
  <c r="AT53" i="1"/>
  <c r="AS53" i="1"/>
  <c r="AJ53" i="1"/>
  <c r="AV52" i="1"/>
  <c r="AU52" i="1"/>
  <c r="AT52" i="1"/>
  <c r="AS52" i="1"/>
  <c r="AJ52" i="1"/>
  <c r="AV51" i="1"/>
  <c r="AU51" i="1"/>
  <c r="AT51" i="1"/>
  <c r="AS51" i="1"/>
  <c r="AJ51" i="1"/>
  <c r="AV50" i="1"/>
  <c r="AU50" i="1"/>
  <c r="AT50" i="1"/>
  <c r="AS50" i="1"/>
  <c r="AJ50" i="1"/>
  <c r="AV49" i="1"/>
  <c r="AU49" i="1"/>
  <c r="AT49" i="1"/>
  <c r="AS49" i="1"/>
  <c r="AJ49" i="1"/>
  <c r="AV48" i="1"/>
  <c r="AU48" i="1"/>
  <c r="AT48" i="1"/>
  <c r="AS48" i="1"/>
  <c r="AJ48" i="1"/>
  <c r="AV47" i="1"/>
  <c r="AU47" i="1"/>
  <c r="AT47" i="1"/>
  <c r="AS47" i="1"/>
  <c r="AJ47" i="1"/>
  <c r="AV46" i="1"/>
  <c r="AU46" i="1"/>
  <c r="AT46" i="1"/>
  <c r="AS46" i="1"/>
  <c r="AJ46" i="1"/>
  <c r="AV45" i="1"/>
  <c r="AU45" i="1"/>
  <c r="AT45" i="1"/>
  <c r="AS45" i="1"/>
  <c r="AJ45" i="1"/>
  <c r="AV44" i="1"/>
  <c r="AU44" i="1"/>
  <c r="AT44" i="1"/>
  <c r="AS44" i="1"/>
  <c r="AJ44" i="1"/>
  <c r="AV43" i="1"/>
  <c r="AU43" i="1"/>
  <c r="AT43" i="1"/>
  <c r="AS43" i="1"/>
  <c r="AJ43" i="1"/>
  <c r="AV42" i="1"/>
  <c r="AU42" i="1"/>
  <c r="AT42" i="1"/>
  <c r="AS42" i="1"/>
  <c r="AJ42" i="1"/>
  <c r="AV41" i="1"/>
  <c r="AU41" i="1"/>
  <c r="AT41" i="1"/>
  <c r="AS41" i="1"/>
  <c r="AJ41" i="1"/>
  <c r="AV40" i="1"/>
  <c r="AU40" i="1"/>
  <c r="AT40" i="1"/>
  <c r="AS40" i="1"/>
  <c r="AJ40" i="1"/>
  <c r="AV39" i="1"/>
  <c r="AU39" i="1"/>
  <c r="AT39" i="1"/>
  <c r="AS39" i="1"/>
  <c r="AJ39" i="1"/>
  <c r="AV38" i="1"/>
  <c r="AU38" i="1"/>
  <c r="AT38" i="1"/>
  <c r="AS38" i="1"/>
  <c r="AJ38" i="1"/>
  <c r="AV37" i="1"/>
  <c r="AU37" i="1"/>
  <c r="AT37" i="1"/>
  <c r="AS37" i="1"/>
  <c r="AJ37" i="1"/>
  <c r="AV36" i="1"/>
  <c r="AU36" i="1"/>
  <c r="AT36" i="1"/>
  <c r="AS36" i="1"/>
  <c r="AJ36" i="1"/>
  <c r="AV35" i="1"/>
  <c r="AU35" i="1"/>
  <c r="AT35" i="1"/>
  <c r="AS35" i="1"/>
  <c r="AJ35" i="1"/>
  <c r="AV34" i="1"/>
  <c r="AU34" i="1"/>
  <c r="AT34" i="1"/>
  <c r="AS34" i="1"/>
  <c r="AJ34" i="1"/>
  <c r="AV33" i="1"/>
  <c r="AU33" i="1"/>
  <c r="AT33" i="1"/>
  <c r="AS33" i="1"/>
  <c r="AJ33" i="1"/>
  <c r="AV32" i="1"/>
  <c r="AU32" i="1"/>
  <c r="AT32" i="1"/>
  <c r="AS32" i="1"/>
  <c r="AJ32" i="1"/>
  <c r="AV31" i="1"/>
  <c r="AU31" i="1"/>
  <c r="AT31" i="1"/>
  <c r="AS31" i="1"/>
  <c r="AJ31" i="1"/>
  <c r="AV30" i="1"/>
  <c r="AU30" i="1"/>
  <c r="AT30" i="1"/>
  <c r="AS30" i="1"/>
  <c r="AJ30" i="1"/>
  <c r="AV29" i="1"/>
  <c r="AU29" i="1"/>
  <c r="AT29" i="1"/>
  <c r="AS29" i="1"/>
  <c r="AJ29" i="1"/>
  <c r="AV28" i="1"/>
  <c r="AU28" i="1"/>
  <c r="AT28" i="1"/>
  <c r="AS28" i="1"/>
  <c r="AJ28" i="1"/>
  <c r="AV27" i="1"/>
  <c r="AU27" i="1"/>
  <c r="AT27" i="1"/>
  <c r="AS27" i="1"/>
  <c r="AJ27" i="1"/>
  <c r="AV26" i="1"/>
  <c r="AU26" i="1"/>
  <c r="AT26" i="1"/>
  <c r="AS26" i="1"/>
  <c r="AJ26" i="1"/>
  <c r="AV25" i="1"/>
  <c r="AU25" i="1"/>
  <c r="AT25" i="1"/>
  <c r="AS25" i="1"/>
  <c r="AJ25" i="1"/>
  <c r="AV24" i="1"/>
  <c r="AU24" i="1"/>
  <c r="AT24" i="1"/>
  <c r="AS24" i="1"/>
  <c r="AJ24" i="1"/>
  <c r="AV23" i="1"/>
  <c r="AU23" i="1"/>
  <c r="AT23" i="1"/>
  <c r="AS23" i="1"/>
  <c r="AJ23" i="1"/>
  <c r="AJ22" i="1"/>
  <c r="AV21" i="1"/>
  <c r="AU21" i="1"/>
  <c r="AT21" i="1"/>
  <c r="AS21" i="1"/>
  <c r="AJ21" i="1"/>
  <c r="AJ20" i="1"/>
  <c r="AV19" i="1"/>
  <c r="AU19" i="1"/>
  <c r="AT19" i="1"/>
  <c r="AS19" i="1"/>
  <c r="AJ19" i="1"/>
  <c r="AV18" i="1"/>
  <c r="AU18" i="1"/>
  <c r="AT18" i="1"/>
  <c r="AS18" i="1"/>
  <c r="AJ18" i="1"/>
  <c r="AV17" i="1"/>
  <c r="AU17" i="1"/>
  <c r="AT17" i="1"/>
  <c r="AS17" i="1"/>
  <c r="AJ17" i="1"/>
  <c r="AV16" i="1"/>
  <c r="AU16" i="1"/>
  <c r="AT16" i="1"/>
  <c r="AS16" i="1"/>
  <c r="AJ16" i="1"/>
  <c r="AV15" i="1"/>
  <c r="AU15" i="1"/>
  <c r="AT15" i="1"/>
  <c r="AS15" i="1"/>
  <c r="AJ15" i="1"/>
  <c r="AV14" i="1"/>
  <c r="AU14" i="1"/>
  <c r="AT14" i="1"/>
  <c r="AS14" i="1"/>
  <c r="AJ14" i="1"/>
  <c r="AV13" i="1"/>
  <c r="AU13" i="1"/>
  <c r="AT13" i="1"/>
  <c r="AS13" i="1"/>
  <c r="AJ13" i="1"/>
  <c r="AV12" i="1"/>
  <c r="AU12" i="1"/>
  <c r="AT12" i="1"/>
  <c r="AS12" i="1"/>
  <c r="AJ12" i="1"/>
  <c r="AV11" i="1"/>
  <c r="AU11" i="1"/>
  <c r="AT11" i="1"/>
  <c r="AS11" i="1"/>
  <c r="AJ11" i="1"/>
  <c r="AV10" i="1"/>
  <c r="AU10" i="1"/>
  <c r="AT10" i="1"/>
  <c r="AS10" i="1"/>
  <c r="AJ10" i="1"/>
  <c r="AV9" i="1"/>
  <c r="AU9" i="1"/>
  <c r="AT9" i="1"/>
  <c r="AS9" i="1"/>
  <c r="AJ9" i="1"/>
  <c r="AV8" i="1"/>
  <c r="AU8" i="1"/>
  <c r="AT8" i="1"/>
  <c r="AS8" i="1"/>
  <c r="AJ8" i="1"/>
  <c r="AV7" i="1"/>
  <c r="AU7" i="1"/>
  <c r="AT7" i="1"/>
  <c r="AS7" i="1"/>
  <c r="AJ7" i="1"/>
  <c r="AV6" i="1"/>
  <c r="AU6" i="1"/>
  <c r="AT6" i="1"/>
  <c r="AS6" i="1"/>
  <c r="AJ6" i="1"/>
  <c r="AV5" i="1"/>
  <c r="AU5" i="1"/>
  <c r="AT5" i="1"/>
  <c r="AS5" i="1"/>
  <c r="AJ5" i="1"/>
  <c r="AV4" i="1"/>
  <c r="AU4" i="1"/>
  <c r="AT4" i="1"/>
  <c r="AS4" i="1"/>
  <c r="AJ4" i="1"/>
  <c r="AV3" i="1"/>
  <c r="AU3" i="1"/>
  <c r="AT3" i="1"/>
  <c r="AS3" i="1"/>
  <c r="AJ3" i="1"/>
  <c r="AV2" i="1"/>
  <c r="AU2" i="1"/>
  <c r="AT2" i="1"/>
  <c r="AS2" i="1"/>
  <c r="AJ2" i="1"/>
</calcChain>
</file>

<file path=xl/sharedStrings.xml><?xml version="1.0" encoding="utf-8"?>
<sst xmlns="http://schemas.openxmlformats.org/spreadsheetml/2006/main" count="1416" uniqueCount="675">
  <si>
    <t>Code LST</t>
  </si>
  <si>
    <t>Code APOGEE</t>
  </si>
  <si>
    <t>Intitulé de l'UE</t>
  </si>
  <si>
    <t>Nombre d'ECTS associés</t>
  </si>
  <si>
    <t>Nombre heures CM (étudiant)</t>
  </si>
  <si>
    <t>Nombre heures C-TD (étudiant)</t>
  </si>
  <si>
    <t>Nombre heures TD (étudiant)</t>
  </si>
  <si>
    <t>Nombres heures TP (étudiant)</t>
  </si>
  <si>
    <t>Gestionnaire</t>
  </si>
  <si>
    <t>Autres parcours mutualisant l'UE dans la même mention</t>
  </si>
  <si>
    <t>Autres parcours mutualisant l'UE dans une autre mention</t>
  </si>
  <si>
    <t>BTS</t>
  </si>
  <si>
    <t>BIO</t>
  </si>
  <si>
    <t>BIO Int.</t>
  </si>
  <si>
    <t>SVT</t>
  </si>
  <si>
    <t>CHB</t>
  </si>
  <si>
    <t>CHB Int.</t>
  </si>
  <si>
    <t>CHI</t>
  </si>
  <si>
    <t>GDP</t>
  </si>
  <si>
    <t>PHC</t>
  </si>
  <si>
    <t>PM</t>
  </si>
  <si>
    <t>PCM Int.</t>
  </si>
  <si>
    <t>GMP</t>
  </si>
  <si>
    <t>GC</t>
  </si>
  <si>
    <t>EEA</t>
  </si>
  <si>
    <t>STE</t>
  </si>
  <si>
    <t>PSTEM</t>
  </si>
  <si>
    <t>MAT</t>
  </si>
  <si>
    <t>MIN</t>
  </si>
  <si>
    <t>MIN Int.</t>
  </si>
  <si>
    <t>INF</t>
  </si>
  <si>
    <t>Total heures</t>
  </si>
  <si>
    <t>X3</t>
  </si>
  <si>
    <t>BIO301</t>
  </si>
  <si>
    <t>YAX3BI31</t>
  </si>
  <si>
    <t>BIO301 - Biologie cellulaire 2</t>
  </si>
  <si>
    <t>S3</t>
  </si>
  <si>
    <t>O</t>
  </si>
  <si>
    <t>Claire Vourc'h, Virginie Faure</t>
  </si>
  <si>
    <t>Estelle Tardy</t>
  </si>
  <si>
    <t>BIO, CHB</t>
  </si>
  <si>
    <t>Biologie cellulaire 2</t>
  </si>
  <si>
    <t>BIO302</t>
  </si>
  <si>
    <t>YAX3BI32</t>
  </si>
  <si>
    <t>BIO302 - Génétique</t>
  </si>
  <si>
    <t>Joel Gaffé</t>
  </si>
  <si>
    <t>BIO, SVT</t>
  </si>
  <si>
    <t>SVT, BIO, CHB</t>
  </si>
  <si>
    <t>Génétique</t>
  </si>
  <si>
    <t>BIO303</t>
  </si>
  <si>
    <t>YAX3BI33</t>
  </si>
  <si>
    <t>BIO303 - Communication nerveuse et hormonale</t>
  </si>
  <si>
    <t>Annie Ray</t>
  </si>
  <si>
    <t>Communication nerveuse et hormonale</t>
  </si>
  <si>
    <t>BIO, BIO Int., SVT</t>
  </si>
  <si>
    <t>BIO304</t>
  </si>
  <si>
    <t>YAX3BI34</t>
  </si>
  <si>
    <t>BIO304 - Valorisation des ressources végétales</t>
  </si>
  <si>
    <t>Olivier Lerouxel</t>
  </si>
  <si>
    <t>Valorisation des ressources végétales</t>
  </si>
  <si>
    <t>BIO, BIO Int.</t>
  </si>
  <si>
    <t>BIO305</t>
  </si>
  <si>
    <t>YAX3BI35</t>
  </si>
  <si>
    <t>BIO305 - Interactions bactéries &amp; hôtes: symbiose, commensalisme et parasitisme</t>
  </si>
  <si>
    <t>Dominique Schneider</t>
  </si>
  <si>
    <t>Inyercations hotes bactéries</t>
  </si>
  <si>
    <t>BIO306</t>
  </si>
  <si>
    <t>YAX3BI36</t>
  </si>
  <si>
    <t>BIO306 - Du gène à la vie</t>
  </si>
  <si>
    <t>Françoise Cornillon, Nicolas Caudron</t>
  </si>
  <si>
    <t>Du gène à la vie</t>
  </si>
  <si>
    <t>BIO331</t>
  </si>
  <si>
    <t>YAX3BI91</t>
  </si>
  <si>
    <t>BIO331 - Cell biology 2</t>
  </si>
  <si>
    <t>BIO Int., CHB Int.</t>
  </si>
  <si>
    <t>BIO332</t>
  </si>
  <si>
    <t>YAX3BI92</t>
  </si>
  <si>
    <t>BIO332 - Genetics</t>
  </si>
  <si>
    <t>BIO Int., CHB Int. (+ Boston)</t>
  </si>
  <si>
    <t>BTS301</t>
  </si>
  <si>
    <t>MCBT3U01</t>
  </si>
  <si>
    <t>BTS301 - Introduction aux biotechnologies</t>
  </si>
  <si>
    <t>Pierre Cavaillès</t>
  </si>
  <si>
    <t>Josy Delgado</t>
  </si>
  <si>
    <t>Introduction aux biotechnologies</t>
  </si>
  <si>
    <t>BTS302</t>
  </si>
  <si>
    <t>MCBT3U02</t>
  </si>
  <si>
    <t>BTS302 - Biotechnologies, épigénétique et génétique moléculaire</t>
  </si>
  <si>
    <t>Pierre Ray</t>
  </si>
  <si>
    <t>Biotechnologies, épigénétique et génétique moléculaire</t>
  </si>
  <si>
    <t>BTS303</t>
  </si>
  <si>
    <t>MCBT3U03</t>
  </si>
  <si>
    <t>BTS303 - Chimie organique générale</t>
  </si>
  <si>
    <t>Nicolas Spinelli</t>
  </si>
  <si>
    <t>Chimie organique générale</t>
  </si>
  <si>
    <t>BTS304</t>
  </si>
  <si>
    <t>MCBT3U04</t>
  </si>
  <si>
    <t>BTS304 - La cellule et son environnement</t>
  </si>
  <si>
    <t>Benoit Busser</t>
  </si>
  <si>
    <t>La cellule et son environnement</t>
  </si>
  <si>
    <t>BTS305</t>
  </si>
  <si>
    <t>MCBT3U05</t>
  </si>
  <si>
    <t>BTS305 - Immunologie : grandes fonctions moléculaires et cellulaires</t>
  </si>
  <si>
    <t>Christian Drouet</t>
  </si>
  <si>
    <t>Immunologie : grandes fonctions moléculaires et cellulaires</t>
  </si>
  <si>
    <t>BTS307</t>
  </si>
  <si>
    <t>MCBT3U07</t>
  </si>
  <si>
    <t>BTS307 - Sciences de l'ingénieur 1</t>
  </si>
  <si>
    <t>Sciences de l'ingénieur 1</t>
  </si>
  <si>
    <t>CHI301</t>
  </si>
  <si>
    <t>YAX3CH31</t>
  </si>
  <si>
    <t>CHI301 - Thermodynamique et cinétique chimiques</t>
  </si>
  <si>
    <t>Jérôme Dejeu</t>
  </si>
  <si>
    <t>Nathalie Zghighad</t>
  </si>
  <si>
    <t>CHB, CHB Int., CHI</t>
  </si>
  <si>
    <t>CHB, CHI, GDP, PHC</t>
  </si>
  <si>
    <t>Thermodynamique et cinétique chimiques</t>
  </si>
  <si>
    <t>CHI302</t>
  </si>
  <si>
    <t>YAX3CH32</t>
  </si>
  <si>
    <t>CHI302 - Chimie expérimentale</t>
  </si>
  <si>
    <t>Fabrice Thomas</t>
  </si>
  <si>
    <t>CHB, CHI, PHC, PCM Int.</t>
  </si>
  <si>
    <t>Chimie expérimentale</t>
  </si>
  <si>
    <t>CHI303</t>
  </si>
  <si>
    <t>YAX3CH33</t>
  </si>
  <si>
    <t>CHI303 - Chimie des matériaux et polymères</t>
  </si>
  <si>
    <t>Cécile Rossignol</t>
  </si>
  <si>
    <t>Chimie des matériaux et polymères</t>
  </si>
  <si>
    <t>CHI304</t>
  </si>
  <si>
    <t>YAX3CH34</t>
  </si>
  <si>
    <t>CHI304 - Thermodynamique et cinétique chimique appliquées aux Sciences de la Terre</t>
  </si>
  <si>
    <t>Anne-Line Auzende</t>
  </si>
  <si>
    <t>Sylvie Bernard</t>
  </si>
  <si>
    <t>STE, PSTEM</t>
  </si>
  <si>
    <t>3 TP mutualisés avec CHI/CHB/GDP</t>
  </si>
  <si>
    <t>Thermodynamique et cinétique chimique appliquées aux Sciences de la Terre</t>
  </si>
  <si>
    <t>CHI305</t>
  </si>
  <si>
    <t>YAX3CH35</t>
  </si>
  <si>
    <t>CHI305 - Thermodynamique et cinétique chimiques pour les biologistes</t>
  </si>
  <si>
    <t>CHI331</t>
  </si>
  <si>
    <t>YAX3CH91</t>
  </si>
  <si>
    <t>CHI331 - Chemical thermodynamics and kinetics</t>
  </si>
  <si>
    <t xml:space="preserve">Anne Milet </t>
  </si>
  <si>
    <t>CHI335</t>
  </si>
  <si>
    <t>CHI335 - Chemical thermodynamics and kinetics for biologists</t>
  </si>
  <si>
    <t>Ricardo Garcia</t>
  </si>
  <si>
    <t>COE302</t>
  </si>
  <si>
    <t>PAX3EE31</t>
  </si>
  <si>
    <t>COE302 - Conversion d'énergie 2 (UE proposée par l'IUT)</t>
  </si>
  <si>
    <t>François Camus</t>
  </si>
  <si>
    <t>IUT GEII</t>
  </si>
  <si>
    <t>Conversion d'énergie 2</t>
  </si>
  <si>
    <t>GCI301</t>
  </si>
  <si>
    <t>PAX3GC31</t>
  </si>
  <si>
    <t>GCI301 - Relevé et représentation et Génie Civil</t>
  </si>
  <si>
    <t>Jean-Martial Cohard</t>
  </si>
  <si>
    <t>Cécile Argentier</t>
  </si>
  <si>
    <t>Relevé et représentation et Génie Civil</t>
  </si>
  <si>
    <t>GMP301</t>
  </si>
  <si>
    <t>PAX3GM31</t>
  </si>
  <si>
    <t>GMP301 - Technologie de conception et de fabrication</t>
  </si>
  <si>
    <t>Guillaume Mandil</t>
  </si>
  <si>
    <t>Technologie de conception et de fabrication</t>
  </si>
  <si>
    <t>INF301</t>
  </si>
  <si>
    <t>GBX3IN31</t>
  </si>
  <si>
    <t>INF301 - Algorithmique et programmation impérative</t>
  </si>
  <si>
    <t>Florent Bouchez-Tichadou</t>
  </si>
  <si>
    <t>INF, MIN, MINInt.</t>
  </si>
  <si>
    <t>INF, MIN, MINInt., MAT</t>
  </si>
  <si>
    <t>Algorithmique et programmation impérative</t>
  </si>
  <si>
    <t>INF302</t>
  </si>
  <si>
    <t>GBX3IN32</t>
  </si>
  <si>
    <t>INF302 - Automates et langages</t>
  </si>
  <si>
    <t>Ylies Falcone</t>
  </si>
  <si>
    <t>INF, MIN</t>
  </si>
  <si>
    <t>INF, MIN, MAT</t>
  </si>
  <si>
    <t>Automates et langages</t>
  </si>
  <si>
    <t>INF303</t>
  </si>
  <si>
    <t>GBX3IN33</t>
  </si>
  <si>
    <t>INF303 - Modélisation des structures informatiques : applications</t>
  </si>
  <si>
    <t>Modélisation des structures informatiques : applications</t>
  </si>
  <si>
    <t>INF304</t>
  </si>
  <si>
    <t>GBX3IN34</t>
  </si>
  <si>
    <t>INF304 - Bases du développement logiciel : modularisation, tests</t>
  </si>
  <si>
    <t>Gwenael Delaval</t>
  </si>
  <si>
    <t>Bases du développement logiciel : modularisation, tests</t>
  </si>
  <si>
    <t>INF332</t>
  </si>
  <si>
    <t>GBX3IN92</t>
  </si>
  <si>
    <t>INF332 - Automata and languages</t>
  </si>
  <si>
    <t>MAT301</t>
  </si>
  <si>
    <t>GBX3MT31</t>
  </si>
  <si>
    <t xml:space="preserve">MAT301 - Arithmétique et algèbre linéaire approfondie </t>
  </si>
  <si>
    <t>Christophe Champetier</t>
  </si>
  <si>
    <t>MAT, MIN, MIN Int.</t>
  </si>
  <si>
    <t xml:space="preserve">Arithmétique et algèbre linéaire approfondie </t>
  </si>
  <si>
    <t>MAT302</t>
  </si>
  <si>
    <t>GBX3MT32</t>
  </si>
  <si>
    <t>MAT302 - Approfondissements sur les séries et sur l'intégration</t>
  </si>
  <si>
    <t>Zindine Djadli</t>
  </si>
  <si>
    <t>MAT, MIN</t>
  </si>
  <si>
    <t>Approfondissements sur les séries et sur l'intégration</t>
  </si>
  <si>
    <t>MAT303</t>
  </si>
  <si>
    <t>GBX3MT33</t>
  </si>
  <si>
    <t>MAT303 - Introduction à la topologie et au calcul différentiel</t>
  </si>
  <si>
    <t>Hervé Pajot</t>
  </si>
  <si>
    <t>Fonctions de plusieurs variables et équations différentielles</t>
  </si>
  <si>
    <t>MAT304</t>
  </si>
  <si>
    <t>GBX3MT34</t>
  </si>
  <si>
    <t>MAT304 - Calcul matriciel et fonctions de plusieurs variables</t>
  </si>
  <si>
    <t>Anatoli Iouditski</t>
  </si>
  <si>
    <t>PHC, PM</t>
  </si>
  <si>
    <t>PHC, PM, PSTEM</t>
  </si>
  <si>
    <t>Calcul matriciel et fonctions de plusieurs variables</t>
  </si>
  <si>
    <t>MAT305</t>
  </si>
  <si>
    <t>GBX3MT35</t>
  </si>
  <si>
    <t>MAT305 - Calcul matriciel et fonctions de plusieurs variables</t>
  </si>
  <si>
    <t>Philippe Eyssidieux</t>
  </si>
  <si>
    <t>MAT306</t>
  </si>
  <si>
    <t>GBX3MT36</t>
  </si>
  <si>
    <t>MAT306 - Mathématiques approfondies pour l'ingénieur</t>
  </si>
  <si>
    <t>Arnaud Chauvière</t>
  </si>
  <si>
    <t>GDP, GMP, GC, EEA</t>
  </si>
  <si>
    <t>Mathématiques approfondies pour l'ingénieur</t>
  </si>
  <si>
    <t>30 ou 24</t>
  </si>
  <si>
    <t>30 ou 36</t>
  </si>
  <si>
    <t>MAT307</t>
  </si>
  <si>
    <t>GBX3MT37</t>
  </si>
  <si>
    <t>MAT307 - Courbes paramétrées et équations différentielles</t>
  </si>
  <si>
    <t>Bernard Parisse</t>
  </si>
  <si>
    <t>Courbes paramétrées et équations différentielles</t>
  </si>
  <si>
    <t>MAT308</t>
  </si>
  <si>
    <t>GBX3MT38</t>
  </si>
  <si>
    <t>MAT308 - Mathématiques pour les Sciences de la Terre</t>
  </si>
  <si>
    <t>Eric Lewin, Romain Joly</t>
  </si>
  <si>
    <t>Nathalie Waksmann</t>
  </si>
  <si>
    <t>-</t>
  </si>
  <si>
    <t>Mathématiques pour les Sciences de la Terre</t>
  </si>
  <si>
    <t>MAT309</t>
  </si>
  <si>
    <t>GBX3MT39</t>
  </si>
  <si>
    <t>MAT309 - Algèbre et arithmétique</t>
  </si>
  <si>
    <t>Algèbre et arithmétique</t>
  </si>
  <si>
    <t>MAT332</t>
  </si>
  <si>
    <t>GBX3MT92</t>
  </si>
  <si>
    <t>MAT332 - Series and integration</t>
  </si>
  <si>
    <t>Andrea Pulita</t>
  </si>
  <si>
    <t>MAT334</t>
  </si>
  <si>
    <t>GBX3MT94</t>
  </si>
  <si>
    <t>MAT334 - Matrices and functions of multiple variables</t>
  </si>
  <si>
    <t>MEC301</t>
  </si>
  <si>
    <t>PAX3MC31</t>
  </si>
  <si>
    <t>MEC301 - Mécanique des solides</t>
  </si>
  <si>
    <t>Mohamed Tourabi</t>
  </si>
  <si>
    <t>PM, PCM Int.</t>
  </si>
  <si>
    <t>PM, PCM Int., PSTEM</t>
  </si>
  <si>
    <t>Mécanique des solides</t>
  </si>
  <si>
    <t>MEC302</t>
  </si>
  <si>
    <t>PAX3MC32</t>
  </si>
  <si>
    <t>MEC302 - Mécanique des solides</t>
  </si>
  <si>
    <t>Nathanaël Connesson</t>
  </si>
  <si>
    <t>GDP, GC, GMP</t>
  </si>
  <si>
    <t>MEC303</t>
  </si>
  <si>
    <t>PAX3MC33</t>
  </si>
  <si>
    <t>MEC303 - Mécanique des Solides</t>
  </si>
  <si>
    <t>Armelle Philip</t>
  </si>
  <si>
    <t>Mécanique des Solides</t>
  </si>
  <si>
    <t>PHY301</t>
  </si>
  <si>
    <t>PAX3PH31</t>
  </si>
  <si>
    <t>PHY301 - Electromagnétisme</t>
  </si>
  <si>
    <t>Philippe Brulard</t>
  </si>
  <si>
    <t>PHC, PM, PCM Int.</t>
  </si>
  <si>
    <t>PHC, PM, PCM Int., PSTEM, MAT</t>
  </si>
  <si>
    <t>Electromagnétisme</t>
  </si>
  <si>
    <t>PHY302</t>
  </si>
  <si>
    <t>PAX3PH32</t>
  </si>
  <si>
    <t>PHY302 - Thermodynamique</t>
  </si>
  <si>
    <t>Sylvie Spagnoli</t>
  </si>
  <si>
    <t>CHI, PHC, PM</t>
  </si>
  <si>
    <t>Thermodynamique</t>
  </si>
  <si>
    <t>PHY303</t>
  </si>
  <si>
    <t>PAX3PH33</t>
  </si>
  <si>
    <t>PHY303 - Physique pour l'ingénieur</t>
  </si>
  <si>
    <t>Olivier Jacquin</t>
  </si>
  <si>
    <t>Physique pour l'ingénieur</t>
  </si>
  <si>
    <t>PHY332</t>
  </si>
  <si>
    <t>PAX3PH92</t>
  </si>
  <si>
    <t>PHY332 - Thermodynamics</t>
  </si>
  <si>
    <t>SIN301</t>
  </si>
  <si>
    <t>PAX3SI31</t>
  </si>
  <si>
    <t>Système d'information numérique 1</t>
  </si>
  <si>
    <t>SPI301</t>
  </si>
  <si>
    <t>PAX3PI31</t>
  </si>
  <si>
    <t xml:space="preserve">SPI301 - Développement durable </t>
  </si>
  <si>
    <t>GDP, GMP, GC</t>
  </si>
  <si>
    <t xml:space="preserve">Développement durable </t>
  </si>
  <si>
    <t>STA301</t>
  </si>
  <si>
    <t>PAX3SA31</t>
  </si>
  <si>
    <t>STA301 - Méthodes statistiques pour la biologie</t>
  </si>
  <si>
    <t>Clémentine Prieur,  Adeline Leclercq Samson</t>
  </si>
  <si>
    <t>Méthodes statistiques pour la biologie</t>
  </si>
  <si>
    <t>BIO, SVT, CHB, CHI</t>
  </si>
  <si>
    <t>STA331</t>
  </si>
  <si>
    <t>PAX3SA91</t>
  </si>
  <si>
    <t>STA331 - Statistics</t>
  </si>
  <si>
    <t>Bernard Ycart</t>
  </si>
  <si>
    <t>STE301</t>
  </si>
  <si>
    <t>PAX3ST31</t>
  </si>
  <si>
    <t>STE301 - Magmatisme et roches magmatiques</t>
  </si>
  <si>
    <t>SVT, STE</t>
  </si>
  <si>
    <t>Magmatisme et roches magmatiques</t>
  </si>
  <si>
    <t>STE302</t>
  </si>
  <si>
    <t>PAX3ST32</t>
  </si>
  <si>
    <t>STE302 - Tectonique et structures géologiques</t>
  </si>
  <si>
    <t>Pascale Huyghe</t>
  </si>
  <si>
    <t>Tectonique et structures géologiques</t>
  </si>
  <si>
    <t>SYE301</t>
  </si>
  <si>
    <t>PAX3EE32</t>
  </si>
  <si>
    <t>SYE301 - Systèmes électroniques 1 (UE proposée par l'IUT)</t>
  </si>
  <si>
    <t>Sébastien Soulan</t>
  </si>
  <si>
    <t>Système électroniques 1</t>
  </si>
  <si>
    <t>UET</t>
  </si>
  <si>
    <t>DAX3LV13</t>
  </si>
  <si>
    <t>T</t>
  </si>
  <si>
    <t>tous parcours</t>
  </si>
  <si>
    <t>Anglais 2 / PEP 2</t>
  </si>
  <si>
    <t>AUT401</t>
  </si>
  <si>
    <t>PAX4AU41</t>
  </si>
  <si>
    <t>AUT401 - Automatisme (UE proposée par l'IUT)</t>
  </si>
  <si>
    <t>S4</t>
  </si>
  <si>
    <t>Automatisme</t>
  </si>
  <si>
    <t>BIO401</t>
  </si>
  <si>
    <t>YAX4BI41</t>
  </si>
  <si>
    <t>BIO401 - Biochimie 2</t>
  </si>
  <si>
    <t xml:space="preserve">Christelle Breton, Sylvie Armand </t>
  </si>
  <si>
    <t>Biochimie 2</t>
  </si>
  <si>
    <t>BIO402</t>
  </si>
  <si>
    <t>YAX4BI42</t>
  </si>
  <si>
    <t>BIO402 - Physiologie</t>
  </si>
  <si>
    <t>Olivier Lerouxel, Catherine Ghezzi</t>
  </si>
  <si>
    <t>Physiologie</t>
  </si>
  <si>
    <t>BIO403</t>
  </si>
  <si>
    <t>YAX4BI43</t>
  </si>
  <si>
    <t>BIO403 - Ecologie</t>
  </si>
  <si>
    <t>Stéphane Bec</t>
  </si>
  <si>
    <t>Ecologie</t>
  </si>
  <si>
    <t>BIO404</t>
  </si>
  <si>
    <t>YAX4BI44</t>
  </si>
  <si>
    <t>Florence Courtois</t>
  </si>
  <si>
    <t>X4</t>
  </si>
  <si>
    <t>Bilan de compétences expérimentales</t>
  </si>
  <si>
    <t>BIO405</t>
  </si>
  <si>
    <t>YAX4BI45</t>
  </si>
  <si>
    <t>BIO405 - Physiologie des mammifères et des plantes</t>
  </si>
  <si>
    <t>Nicolas Caudron</t>
  </si>
  <si>
    <t>Physiologie des mammifères et des plantes</t>
  </si>
  <si>
    <t>BIO406</t>
  </si>
  <si>
    <t>YAX4BI46</t>
  </si>
  <si>
    <t>BIO406 - Ethologie : initiation au comportement animal</t>
  </si>
  <si>
    <t>Stéphane Tanzarella</t>
  </si>
  <si>
    <t>Ethologie : initiation au comportement animal</t>
  </si>
  <si>
    <t>BIO407</t>
  </si>
  <si>
    <t>YAX4BI47</t>
  </si>
  <si>
    <t>BIO407 - Questions d'actualité en biologie</t>
  </si>
  <si>
    <t>Isabelle LeBrun</t>
  </si>
  <si>
    <t>Critique de l'actualité en biologie</t>
  </si>
  <si>
    <t>BIO431</t>
  </si>
  <si>
    <t>YAX4BI91</t>
  </si>
  <si>
    <t>BIO431 - Biochemistry 2</t>
  </si>
  <si>
    <t>BIO432</t>
  </si>
  <si>
    <t>YAX4BI92</t>
  </si>
  <si>
    <t>BIO432 - Physiology</t>
  </si>
  <si>
    <t>BIO434</t>
  </si>
  <si>
    <t>YAX4BI94</t>
  </si>
  <si>
    <t>BTS401</t>
  </si>
  <si>
    <t>MCBT4U01</t>
  </si>
  <si>
    <t>BTS401 - Interface chimie biologie</t>
  </si>
  <si>
    <t>Marie-Hélène Paclet</t>
  </si>
  <si>
    <t>Interface chimie biologie</t>
  </si>
  <si>
    <t>BTS402</t>
  </si>
  <si>
    <t>MCBT4U02</t>
  </si>
  <si>
    <t>BTS402 - Physiologie et grandes fonctions humaines</t>
  </si>
  <si>
    <t>Gilles Faury</t>
  </si>
  <si>
    <t>Physiologie des grandes fonctions humaines</t>
  </si>
  <si>
    <t>BTS403</t>
  </si>
  <si>
    <t>MCBT4U03</t>
  </si>
  <si>
    <t>BTS403 - Des biotechnologies pour les pathologies (Enseignement coordonné)</t>
  </si>
  <si>
    <t>Emmanuel Drouet</t>
  </si>
  <si>
    <t>Des biotechnologies pour les pathologies (Enseignement coordonné)</t>
  </si>
  <si>
    <t>BTS404</t>
  </si>
  <si>
    <t>MCBT4U04</t>
  </si>
  <si>
    <t>BTS404 - Expérimentation avancée en Biotechnologie Santé</t>
  </si>
  <si>
    <t>Marine Peuchmaur, Jean-Luc Lenormand</t>
  </si>
  <si>
    <t>Expérimentation avancée en Biotechnologie Santé</t>
  </si>
  <si>
    <t>BTS405</t>
  </si>
  <si>
    <t>MCBT4U05</t>
  </si>
  <si>
    <t>BTS405 - Instrumentation et chimie organique</t>
  </si>
  <si>
    <t>Ahcène Boumendjel</t>
  </si>
  <si>
    <t>Instrumentation et chimie organique</t>
  </si>
  <si>
    <t>BTS406</t>
  </si>
  <si>
    <t>MCBT4U06</t>
  </si>
  <si>
    <t>BTS406 - Perspectives micro-économiques : comprendre le monde de l'entreprise</t>
  </si>
  <si>
    <t>Fabien Bergeron</t>
  </si>
  <si>
    <t>Perspectives micro-économique : comprendre le monde de l'entreprise</t>
  </si>
  <si>
    <t>BTS407</t>
  </si>
  <si>
    <t>MCBT4U07</t>
  </si>
  <si>
    <t>BTS407 - Sciences de l'ingénieur 2</t>
  </si>
  <si>
    <t>Christelle Melo de lima</t>
  </si>
  <si>
    <t>Sciences de l'ingénieur 2</t>
  </si>
  <si>
    <t>BTS408</t>
  </si>
  <si>
    <t>MCBT4U08</t>
  </si>
  <si>
    <t>BTS408 - Enjeux et bases moléculaire en santé</t>
  </si>
  <si>
    <t>Pascal Mossuz</t>
  </si>
  <si>
    <t>Enjeux et bases moléculaire en santé</t>
  </si>
  <si>
    <t>CHI401</t>
  </si>
  <si>
    <t>YAX4CH41</t>
  </si>
  <si>
    <t>CHI401 - Physico-Chimie des solutions aqueuses</t>
  </si>
  <si>
    <t>Carlos Perez</t>
  </si>
  <si>
    <t>Physico-Chimie des solutions aqueuses</t>
  </si>
  <si>
    <t>CHI402</t>
  </si>
  <si>
    <t>YAX4CH42</t>
  </si>
  <si>
    <t>CHI402 - Spectroscopie et réactivité en chimie organique</t>
  </si>
  <si>
    <t xml:space="preserve">Olivier Hamelin </t>
  </si>
  <si>
    <t>Spectroscopie et réactivité en chimie organique</t>
  </si>
  <si>
    <t>CHI403</t>
  </si>
  <si>
    <t>YAX4CH43</t>
  </si>
  <si>
    <t>CHI403 - Sécurité, environnement et risques</t>
  </si>
  <si>
    <t>Sécurité, environnement et risques</t>
  </si>
  <si>
    <t>CHI404</t>
  </si>
  <si>
    <t>YAX4CH44</t>
  </si>
  <si>
    <t>CHI404 - Physico-chimie des solutions aqueuses pour les biologistes</t>
  </si>
  <si>
    <t>Physico-chimie des solutions aqueuses</t>
  </si>
  <si>
    <t>CHI405</t>
  </si>
  <si>
    <t>YAX4CH45</t>
  </si>
  <si>
    <t>CHI405 - Chimie des eaux environnementales</t>
  </si>
  <si>
    <t xml:space="preserve">Didier Voisin </t>
  </si>
  <si>
    <t>Chimie des eaux environnementales</t>
  </si>
  <si>
    <t>CHI431</t>
  </si>
  <si>
    <t>YAX4CH91</t>
  </si>
  <si>
    <t>CHI431 - Physical chemistry of aqueous solutions</t>
  </si>
  <si>
    <t>Yohann Moreau</t>
  </si>
  <si>
    <t>CHI434</t>
  </si>
  <si>
    <t>YAX4CH94</t>
  </si>
  <si>
    <t>CHI434 - Physical chemistry of aqueous solutions for the biologist</t>
  </si>
  <si>
    <t>EMB402</t>
  </si>
  <si>
    <t>PAX4EE41</t>
  </si>
  <si>
    <t>EMB402 - Informatique embarquée 2 (UE proposée par l'IUT)</t>
  </si>
  <si>
    <t>Informatique embarquée 2</t>
  </si>
  <si>
    <t>GCI401</t>
  </si>
  <si>
    <t>PAX4GC41</t>
  </si>
  <si>
    <t>GCI401 - Métré et Structures</t>
  </si>
  <si>
    <t>Olivier Gagliardini</t>
  </si>
  <si>
    <t>X4b</t>
  </si>
  <si>
    <t>Métré et Structures</t>
  </si>
  <si>
    <t>GES401</t>
  </si>
  <si>
    <t>GAX4GS41</t>
  </si>
  <si>
    <t>GES401 - Economie et gestion</t>
  </si>
  <si>
    <t>Economie et gestion</t>
  </si>
  <si>
    <t>GMP201</t>
  </si>
  <si>
    <t>PAX2GM21</t>
  </si>
  <si>
    <t>GMP201 - Découverte du génie mécanique</t>
  </si>
  <si>
    <t>Thérèse Mencerrey</t>
  </si>
  <si>
    <t>PM, L1 SPI</t>
  </si>
  <si>
    <t>Découverte du génie mécanique</t>
  </si>
  <si>
    <t>GMP401</t>
  </si>
  <si>
    <t>PAX4GM41</t>
  </si>
  <si>
    <t>GMP401 - Conception et fabrication de produits</t>
  </si>
  <si>
    <t>Eric Charpentier</t>
  </si>
  <si>
    <t>Conception et fabrication de produits</t>
  </si>
  <si>
    <t>INF401</t>
  </si>
  <si>
    <t>GBX4IN41</t>
  </si>
  <si>
    <t>INF401 - Introduction aux architectures logicielles et matérielles</t>
  </si>
  <si>
    <t>Rodrigo Bastos</t>
  </si>
  <si>
    <t>MIN, MIN Int., INF</t>
  </si>
  <si>
    <t>Introduction aux architectures logicielles et matérielles</t>
  </si>
  <si>
    <t>INF402</t>
  </si>
  <si>
    <t>GBX4IN42</t>
  </si>
  <si>
    <t>INF402 - Introduction à la logique</t>
  </si>
  <si>
    <t>Benjamin Wack</t>
  </si>
  <si>
    <t>MIN,  INF</t>
  </si>
  <si>
    <t>MAT, MIN, INF</t>
  </si>
  <si>
    <t>Introduction à la logique</t>
  </si>
  <si>
    <t>INF403</t>
  </si>
  <si>
    <t>GBX4IN43</t>
  </si>
  <si>
    <t>INF403 - Gestion de données relationnelles et applications</t>
  </si>
  <si>
    <t>Marie-Christine Fauvet</t>
  </si>
  <si>
    <t>Gestion de données relationnelles et applications</t>
  </si>
  <si>
    <t>INF404</t>
  </si>
  <si>
    <t>GBX4IN44</t>
  </si>
  <si>
    <t>INF404 - Projet logiciel</t>
  </si>
  <si>
    <t>Laurent Mounier</t>
  </si>
  <si>
    <t>Projet logiciel</t>
  </si>
  <si>
    <t>INF432</t>
  </si>
  <si>
    <t>GBX4IN92</t>
  </si>
  <si>
    <t>INF432 - Introduction to logics</t>
  </si>
  <si>
    <t>MAP401</t>
  </si>
  <si>
    <t>GBX4MP41</t>
  </si>
  <si>
    <t>MAP401 - Projet logiciel</t>
  </si>
  <si>
    <t>Nicolas Szafran</t>
  </si>
  <si>
    <t>MIN, MIN Int.</t>
  </si>
  <si>
    <t>MAT401</t>
  </si>
  <si>
    <t>GBX4MT41</t>
  </si>
  <si>
    <t>MAT401 - Algèbre bilinéaire et applications</t>
  </si>
  <si>
    <t>Julien Roques</t>
  </si>
  <si>
    <t>Algèbre bilinéaire et applications</t>
  </si>
  <si>
    <t>MAT402</t>
  </si>
  <si>
    <t>GBX4MT42</t>
  </si>
  <si>
    <t>MAT402 - Suites et séries de fonctions, séries de Fourier</t>
  </si>
  <si>
    <t>Suites et séries de fonctions, séries de Fourier</t>
  </si>
  <si>
    <t>MAT403</t>
  </si>
  <si>
    <t>GBX4MT43</t>
  </si>
  <si>
    <t>MAT403 - Introduction aux probabilités</t>
  </si>
  <si>
    <t>Loren Coquille</t>
  </si>
  <si>
    <t>PM, MAT</t>
  </si>
  <si>
    <t>Introduction aux probabilités</t>
  </si>
  <si>
    <t>MAT404</t>
  </si>
  <si>
    <t>GBX4MT44</t>
  </si>
  <si>
    <t>MAT404 - Formes quadratiques, analyse de Fourier</t>
  </si>
  <si>
    <t>Pierre Gosselin</t>
  </si>
  <si>
    <t>PHC, PM, PCM Int., PSTEM</t>
  </si>
  <si>
    <t>Formes quadratiques, analyse de Fourier</t>
  </si>
  <si>
    <t>MAT405</t>
  </si>
  <si>
    <t>GBX4MT45</t>
  </si>
  <si>
    <t>MAT405 - Mathématiques pour les sciences de l'ingénieur</t>
  </si>
  <si>
    <t>Mathématiques pour les sciences de l'ingénieur</t>
  </si>
  <si>
    <t>MAT406</t>
  </si>
  <si>
    <t>GBX4MT46</t>
  </si>
  <si>
    <t>MAT406 - Mathématiques assistées par ordinateur</t>
  </si>
  <si>
    <t>Romain Joly</t>
  </si>
  <si>
    <t>PM, PCM Int., MAT, MIN</t>
  </si>
  <si>
    <t>Mathématiques assistées par ordinateur</t>
  </si>
  <si>
    <t>MAT431</t>
  </si>
  <si>
    <t>GBX4MT91</t>
  </si>
  <si>
    <t>MAT431 - Bilinear algebra and applications</t>
  </si>
  <si>
    <t>MAT432</t>
  </si>
  <si>
    <t>GBX4MT92</t>
  </si>
  <si>
    <t>MAT432 - Series of functions, Fourier series</t>
  </si>
  <si>
    <t>Pierre Will</t>
  </si>
  <si>
    <t>MEC401</t>
  </si>
  <si>
    <t>PAX4MC41</t>
  </si>
  <si>
    <t>MEC401 - Dynamique des solides indéformables et mécanique des fluides</t>
  </si>
  <si>
    <t>Denis Roux</t>
  </si>
  <si>
    <t>Dynamique des solides indéformables et mécanique des fluides</t>
  </si>
  <si>
    <t>MEC402</t>
  </si>
  <si>
    <t>PAX4MC42</t>
  </si>
  <si>
    <t>MEC402 - Mécanique des fluides</t>
  </si>
  <si>
    <t xml:space="preserve">Nicolas Mordant </t>
  </si>
  <si>
    <t>Mécanique des fluides</t>
  </si>
  <si>
    <t>MEC403</t>
  </si>
  <si>
    <t>PAX4MC43</t>
  </si>
  <si>
    <t>MEC403 - Introduction aux phénomènes aéronautiques</t>
  </si>
  <si>
    <t>Christophe Brun, Laurent Derome</t>
  </si>
  <si>
    <t>X4a</t>
  </si>
  <si>
    <t>Introduction aux phénomènes aéronautiques</t>
  </si>
  <si>
    <t>PHY401</t>
  </si>
  <si>
    <t>PAX4PH41</t>
  </si>
  <si>
    <t>PHY401 - Vibrations-ondes et optique ondulatoire</t>
  </si>
  <si>
    <t>Vibrations-ondes et optique ondulatoire</t>
  </si>
  <si>
    <t>21 ou 19,5</t>
  </si>
  <si>
    <t>33 ou 40,5</t>
  </si>
  <si>
    <t>6 ou 0</t>
  </si>
  <si>
    <t>PHY402</t>
  </si>
  <si>
    <t>PAX4PH42</t>
  </si>
  <si>
    <t>PHY402 - Thèmes expérimentaux</t>
  </si>
  <si>
    <t>Nassira Boudjada</t>
  </si>
  <si>
    <t>Thèmes expérimentaux</t>
  </si>
  <si>
    <t>PHY403</t>
  </si>
  <si>
    <t>PAX4PH43</t>
  </si>
  <si>
    <t>PHY403 - Relativité</t>
  </si>
  <si>
    <t>Laurent Derome</t>
  </si>
  <si>
    <t>Relativité</t>
  </si>
  <si>
    <t>PHY404</t>
  </si>
  <si>
    <t>PAX4PH44</t>
  </si>
  <si>
    <t xml:space="preserve">PHY404 - Instrumentation physique </t>
  </si>
  <si>
    <t>Laurent Ranno</t>
  </si>
  <si>
    <t xml:space="preserve">Instrumentation physique </t>
  </si>
  <si>
    <t>PHY405</t>
  </si>
  <si>
    <t>PAX4PH45</t>
  </si>
  <si>
    <t>PHY405 - Electromagnétisme et optique pour la chimie</t>
  </si>
  <si>
    <t>Pierre Toulemonde</t>
  </si>
  <si>
    <t>Electromagnétisme et optique pour la chimie</t>
  </si>
  <si>
    <t>PHY406</t>
  </si>
  <si>
    <t>PAX4PH46</t>
  </si>
  <si>
    <t>PHY406 - Application des ondes mécaniques et éléctromagnétiques en STE</t>
  </si>
  <si>
    <t>Christophe Rambaud, Philippe Devoulon</t>
  </si>
  <si>
    <t>Application des ondes mécaniques et éléctromagnétiques en STE</t>
  </si>
  <si>
    <t>PHY431</t>
  </si>
  <si>
    <t>PAX4PH91</t>
  </si>
  <si>
    <t>PHY431 - Oscillation and waves - wave optics</t>
  </si>
  <si>
    <t>PHY432</t>
  </si>
  <si>
    <t>PAX4PH92</t>
  </si>
  <si>
    <t>PHY432 - Experimental topics</t>
  </si>
  <si>
    <t>Gabriel Seyfarth</t>
  </si>
  <si>
    <t>PHY437</t>
  </si>
  <si>
    <t>PAX4PH97</t>
  </si>
  <si>
    <t>PHY437 - Modern physics</t>
  </si>
  <si>
    <t>François Montanet</t>
  </si>
  <si>
    <t>SIN402</t>
  </si>
  <si>
    <t>PAX4SI41</t>
  </si>
  <si>
    <t>SIN402 - Système d'information numérique 2</t>
  </si>
  <si>
    <t>Système d'information numérique 2</t>
  </si>
  <si>
    <t>SPI401</t>
  </si>
  <si>
    <t>PAX4SP41</t>
  </si>
  <si>
    <t>SPI401 - Projet</t>
  </si>
  <si>
    <t>Emeline Talansier, Jean-Manuel Grousson</t>
  </si>
  <si>
    <t>GDP, GMP, GC, INF</t>
  </si>
  <si>
    <t>Projet</t>
  </si>
  <si>
    <t>SPI402</t>
  </si>
  <si>
    <t>PAX4SP42</t>
  </si>
  <si>
    <t>SPI402 - Réseaux électriques</t>
  </si>
  <si>
    <t>Réseaux électriques</t>
  </si>
  <si>
    <t>STA401</t>
  </si>
  <si>
    <t>PAX4SA41</t>
  </si>
  <si>
    <t>STA401 - Statistique et calcul des probabilités</t>
  </si>
  <si>
    <t>Carole Desprez-Durand</t>
  </si>
  <si>
    <t>MIN, INF</t>
  </si>
  <si>
    <t>Statistique et calcul des probabilités</t>
  </si>
  <si>
    <t>21 ou 18</t>
  </si>
  <si>
    <t>STE401</t>
  </si>
  <si>
    <t>PAX4ST41</t>
  </si>
  <si>
    <t>STE401 - Gravimétrie, Géodésie et Géothermie</t>
  </si>
  <si>
    <t>PM, STE, PSTEM</t>
  </si>
  <si>
    <t>Gravimétrie, Géodésie et Géothermie</t>
  </si>
  <si>
    <t>STE402</t>
  </si>
  <si>
    <t>PAX4ST42</t>
  </si>
  <si>
    <t>STE402 - Climat et environnement: réservoirs, transferts et énergie</t>
  </si>
  <si>
    <t>Gilles Delaygue, Théo Vischel</t>
  </si>
  <si>
    <t>Climat et environnement: réservoirs, transferts et énergie</t>
  </si>
  <si>
    <t>STE403</t>
  </si>
  <si>
    <t>PAX4ST43</t>
  </si>
  <si>
    <t>STE403 - Stage de géologie en terrain volcanique et sédimentaire</t>
  </si>
  <si>
    <t>Carole Cordier</t>
  </si>
  <si>
    <t>Stage de géologie en terrain volcanique et sédimentaire</t>
  </si>
  <si>
    <t>STE404</t>
  </si>
  <si>
    <t>PAX4ST44</t>
  </si>
  <si>
    <t>STE404 - Pré-professionnalisation en Sciences de la Terre</t>
  </si>
  <si>
    <t>Pré-professionnalisation en Sciences de la Terre</t>
  </si>
  <si>
    <t>STE405</t>
  </si>
  <si>
    <t>PAX4ST45</t>
  </si>
  <si>
    <t>STE405 - Histoire de la Terre et de la Vie</t>
  </si>
  <si>
    <t xml:space="preserve">Christophe Griggo </t>
  </si>
  <si>
    <t>Histoire de la Terre et de la Vie</t>
  </si>
  <si>
    <t>SYE402</t>
  </si>
  <si>
    <t>PAX4EE42</t>
  </si>
  <si>
    <t>SYE402 - Système électroniques 2 (UE proposée par l'IUT)</t>
  </si>
  <si>
    <t>Système électroniques 2</t>
  </si>
  <si>
    <t>PAN431</t>
  </si>
  <si>
    <t>DAX4PA43</t>
  </si>
  <si>
    <t>PAN431 - Scientific culture</t>
  </si>
  <si>
    <t>Catriona Maclean, Stefan Nonchev</t>
  </si>
  <si>
    <t>BIO Int., CHB Int., MINInt.</t>
  </si>
  <si>
    <t>DAX3LV14</t>
  </si>
  <si>
    <t>DAX4LV14</t>
  </si>
  <si>
    <t>Anglais 3 / UET</t>
  </si>
  <si>
    <t>Stage</t>
  </si>
  <si>
    <t>Semestre</t>
  </si>
  <si>
    <t>Responsable(s) pédagogique (s)</t>
  </si>
  <si>
    <t>Nombre heures éq. TD d'activités autres (étudiant)</t>
  </si>
  <si>
    <t>Cedric Meyer</t>
  </si>
  <si>
    <t>Pierre Boué</t>
  </si>
  <si>
    <t>Samira Oulahal</t>
  </si>
  <si>
    <t>Enseignement tranversal 4 - Anglais 3 (+ ETC)</t>
  </si>
  <si>
    <t>Enseignement tranversal 3 - PEP 2 (+ Anglais 2)</t>
  </si>
  <si>
    <t>Erin Cross</t>
  </si>
  <si>
    <t>Monika Spano</t>
  </si>
  <si>
    <t>Anne Milet</t>
  </si>
  <si>
    <t>Matej Stehlik</t>
  </si>
  <si>
    <t>Sylvie Zanier</t>
  </si>
  <si>
    <t>BIO434 - Experimental project in biology</t>
  </si>
  <si>
    <t>BIO404 - Projet Expérimental en Biologie</t>
  </si>
  <si>
    <t>Mathilde Radiguet, Erwan Pathier</t>
  </si>
  <si>
    <t>Marie Dubernet</t>
  </si>
  <si>
    <t>SIN301 - Système d'information numérique 1</t>
  </si>
  <si>
    <t>Estelle Martins</t>
  </si>
  <si>
    <t>GCI402</t>
  </si>
  <si>
    <t>GCI402 - Conception et construction de bâtiments</t>
  </si>
  <si>
    <t>David Cusant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</si>
</sst>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  <charset val="1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u/>
      <sz val="11"/>
      <color theme="10"/>
      <name val="Calibri"/>
      <family val="2"/>
      <scheme val="minor"/>
    </font>
    <font>
      <u/>
      <sz val="12"/>
      <color rgb="FF0000FF"/>
      <name val="Calibri"/>
      <family val="2"/>
    </font>
    <font>
      <u/>
      <sz val="12"/>
      <color rgb="FF0000FF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2"/>
      <color rgb="FF0000FF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</fills>
  <borders count="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4">
    <xf numFmtId="0" fontId="0" fillId="0" borderId="0"/>
    <xf numFmtId="0" fontId="3" fillId="0" borderId="0"/>
    <xf numFmtId="0" fontId="4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1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wrapText="1" shrinkToFit="1"/>
    </xf>
    <xf numFmtId="0" fontId="2" fillId="2" borderId="1" xfId="2" applyFont="1" applyFill="1" applyBorder="1" applyAlignment="1">
      <alignment horizontal="center" vertical="center" wrapText="1" shrinkToFi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 shrinkToFit="1"/>
    </xf>
    <xf numFmtId="0" fontId="2" fillId="4" borderId="1" xfId="2" applyFont="1" applyFill="1" applyBorder="1" applyAlignment="1">
      <alignment horizontal="center" vertical="center" wrapText="1" shrinkToFit="1"/>
    </xf>
    <xf numFmtId="49" fontId="2" fillId="4" borderId="1" xfId="0" applyNumberFormat="1" applyFont="1" applyFill="1" applyBorder="1" applyAlignment="1">
      <alignment horizontal="center" vertical="center" wrapText="1" shrinkToFit="1"/>
    </xf>
    <xf numFmtId="0" fontId="2" fillId="4" borderId="0" xfId="0" applyFont="1" applyFill="1" applyAlignment="1">
      <alignment horizontal="center" vertical="center" wrapText="1" shrinkToFit="1"/>
    </xf>
    <xf numFmtId="0" fontId="2" fillId="4" borderId="1" xfId="1" applyFont="1" applyFill="1" applyBorder="1" applyAlignment="1">
      <alignment horizontal="center" vertical="center" wrapText="1" shrinkToFit="1"/>
    </xf>
    <xf numFmtId="0" fontId="2" fillId="4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 shrinkToFit="1"/>
    </xf>
    <xf numFmtId="0" fontId="2" fillId="5" borderId="1" xfId="2" applyFont="1" applyFill="1" applyBorder="1" applyAlignment="1">
      <alignment horizontal="center" vertical="center" wrapText="1" shrinkToFit="1"/>
    </xf>
    <xf numFmtId="0" fontId="2" fillId="6" borderId="1" xfId="0" applyFont="1" applyFill="1" applyBorder="1" applyAlignment="1">
      <alignment horizontal="center" vertical="center" wrapText="1" shrinkToFit="1"/>
    </xf>
    <xf numFmtId="0" fontId="6" fillId="6" borderId="1" xfId="3" applyFill="1" applyBorder="1" applyAlignment="1" applyProtection="1">
      <alignment horizontal="center" vertical="center" wrapText="1"/>
    </xf>
    <xf numFmtId="0" fontId="7" fillId="5" borderId="1" xfId="3" applyFont="1" applyFill="1" applyBorder="1" applyAlignment="1" applyProtection="1">
      <alignment horizontal="center" vertical="center" wrapText="1"/>
    </xf>
    <xf numFmtId="0" fontId="7" fillId="6" borderId="1" xfId="3" applyFont="1" applyFill="1" applyBorder="1" applyAlignment="1" applyProtection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 shrinkToFit="1"/>
    </xf>
    <xf numFmtId="0" fontId="8" fillId="2" borderId="1" xfId="3" applyFont="1" applyFill="1" applyBorder="1" applyAlignment="1">
      <alignment horizontal="center" vertical="center" wrapText="1"/>
    </xf>
    <xf numFmtId="0" fontId="9" fillId="6" borderId="1" xfId="3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 shrinkToFit="1"/>
    </xf>
    <xf numFmtId="0" fontId="8" fillId="4" borderId="1" xfId="3" applyFont="1" applyFill="1" applyBorder="1" applyAlignment="1">
      <alignment horizontal="center" vertical="center" wrapText="1" shrinkToFit="1"/>
    </xf>
    <xf numFmtId="0" fontId="8" fillId="4" borderId="1" xfId="3" applyFont="1" applyFill="1" applyBorder="1" applyAlignment="1">
      <alignment horizontal="center" vertical="center" wrapText="1"/>
    </xf>
    <xf numFmtId="0" fontId="9" fillId="5" borderId="1" xfId="3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 shrinkToFit="1"/>
    </xf>
    <xf numFmtId="0" fontId="10" fillId="4" borderId="1" xfId="2" applyFont="1" applyFill="1" applyBorder="1" applyAlignment="1">
      <alignment horizontal="center" vertical="center" wrapText="1" shrinkToFit="1"/>
    </xf>
    <xf numFmtId="0" fontId="6" fillId="5" borderId="1" xfId="3" applyFill="1" applyBorder="1" applyAlignment="1" applyProtection="1">
      <alignment horizontal="center" vertical="center" wrapText="1"/>
    </xf>
  </cellXfs>
  <cellStyles count="4">
    <cellStyle name="Excel Built-in Normal" xfId="2"/>
    <cellStyle name="Lien hypertexte" xfId="3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99"/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LST\Accr&#233;ditation\UE\TableauUE_Licence_V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E de L1 Grenoble"/>
      <sheetName val="UE de L2 Grenoble"/>
      <sheetName val="UE de L3 Grenoble"/>
      <sheetName val="UE de L1 Valence"/>
      <sheetName val="UE de L2 Valence"/>
      <sheetName val="UE de L3 Valence"/>
    </sheetNames>
    <sheetDataSet>
      <sheetData sheetId="0">
        <row r="38">
          <cell r="S38" t="str">
            <v>Barbara Dégerine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josephine.delgado@univ-grenoble-alpes.fr" TargetMode="External"/><Relationship Id="rId21" Type="http://schemas.openxmlformats.org/officeDocument/2006/relationships/hyperlink" Target="mailto:estelle.tardy@univ-grenoble-alpes.fr" TargetMode="External"/><Relationship Id="rId42" Type="http://schemas.openxmlformats.org/officeDocument/2006/relationships/hyperlink" Target="mailto:cecile.argentier@univ-grenoble-alpes.fr" TargetMode="External"/><Relationship Id="rId63" Type="http://schemas.openxmlformats.org/officeDocument/2006/relationships/hyperlink" Target="mailto:nathalie.zghighad@univ-grenoble-alpes.fr" TargetMode="External"/><Relationship Id="rId84" Type="http://schemas.openxmlformats.org/officeDocument/2006/relationships/hyperlink" Target="mailto:sylvie.bernard@univ-grenoble-alpes.fr" TargetMode="External"/><Relationship Id="rId138" Type="http://schemas.openxmlformats.org/officeDocument/2006/relationships/hyperlink" Target="mailto:nassira.boudjada@grenoble.cnrs.fr" TargetMode="External"/><Relationship Id="rId159" Type="http://schemas.openxmlformats.org/officeDocument/2006/relationships/hyperlink" Target="mailto:isabelle.lebrun@univ-grenoble-alpes.fr" TargetMode="External"/><Relationship Id="rId170" Type="http://schemas.openxmlformats.org/officeDocument/2006/relationships/hyperlink" Target="mailto:pmossuz@chu-grenoble.fr" TargetMode="External"/><Relationship Id="rId191" Type="http://schemas.openxmlformats.org/officeDocument/2006/relationships/hyperlink" Target="mailto:herve.pajot@univ-grenoble-alpes.fr" TargetMode="External"/><Relationship Id="rId205" Type="http://schemas.openxmlformats.org/officeDocument/2006/relationships/hyperlink" Target="mailto:christian.drouet@ujf-grenoble.fr" TargetMode="External"/><Relationship Id="rId226" Type="http://schemas.openxmlformats.org/officeDocument/2006/relationships/hyperlink" Target="mailto:nathanael.connesson@imag.fr" TargetMode="External"/><Relationship Id="rId247" Type="http://schemas.openxmlformats.org/officeDocument/2006/relationships/hyperlink" Target="mailto:sylvie.bernard@univ-grenoble-alpes.fr" TargetMode="External"/><Relationship Id="rId107" Type="http://schemas.openxmlformats.org/officeDocument/2006/relationships/hyperlink" Target="mailto:sylvie.bernard@univ-grenoble-alpes.fr" TargetMode="External"/><Relationship Id="rId11" Type="http://schemas.openxmlformats.org/officeDocument/2006/relationships/hyperlink" Target="mailto:estelle.tardy@univ-grenoble-alpes.fr" TargetMode="External"/><Relationship Id="rId32" Type="http://schemas.openxmlformats.org/officeDocument/2006/relationships/hyperlink" Target="mailto:cecile.argentier@univ-grenoble-alpes.fr" TargetMode="External"/><Relationship Id="rId53" Type="http://schemas.openxmlformats.org/officeDocument/2006/relationships/hyperlink" Target="mailto:nathalie.waksmann@univ-grenoble-alpes.fr" TargetMode="External"/><Relationship Id="rId74" Type="http://schemas.openxmlformats.org/officeDocument/2006/relationships/hyperlink" Target="mailto:nathalie.zghighad@univ-grenoble-alpes.fr" TargetMode="External"/><Relationship Id="rId128" Type="http://schemas.openxmlformats.org/officeDocument/2006/relationships/hyperlink" Target="mailto:mathilde.radiguet@univ-grenoble-alpes.fr,erwan.pathier@univ-grenoble-alpes.fr" TargetMode="External"/><Relationship Id="rId149" Type="http://schemas.openxmlformats.org/officeDocument/2006/relationships/hyperlink" Target="mailto:benjamin.wak@univ-grenoble-alpes.fr" TargetMode="External"/><Relationship Id="rId5" Type="http://schemas.openxmlformats.org/officeDocument/2006/relationships/hyperlink" Target="mailto:estelle.tardy@univ-grenoble-alpes.fr" TargetMode="External"/><Relationship Id="rId95" Type="http://schemas.openxmlformats.org/officeDocument/2006/relationships/hyperlink" Target="mailto:sylvie.bernard@univ-grenoble-alpes.fr" TargetMode="External"/><Relationship Id="rId160" Type="http://schemas.openxmlformats.org/officeDocument/2006/relationships/hyperlink" Target="mailto:stephane.tanzarella@univ-grenoble-alpes.fr" TargetMode="External"/><Relationship Id="rId181" Type="http://schemas.openxmlformats.org/officeDocument/2006/relationships/hyperlink" Target="mailto:yohann.moreau@univ-grenoble-alpes.fr" TargetMode="External"/><Relationship Id="rId216" Type="http://schemas.openxmlformats.org/officeDocument/2006/relationships/hyperlink" Target="mailto:matej.stehlik@g-scop.grenoble-inp.fr" TargetMode="External"/><Relationship Id="rId237" Type="http://schemas.openxmlformats.org/officeDocument/2006/relationships/hyperlink" Target="mailto:anne.milet@univ-grenoble-alpes.fr" TargetMode="External"/><Relationship Id="rId22" Type="http://schemas.openxmlformats.org/officeDocument/2006/relationships/hyperlink" Target="mailto:estelle.tardy@univ-grenoble-alpes.fr" TargetMode="External"/><Relationship Id="rId43" Type="http://schemas.openxmlformats.org/officeDocument/2006/relationships/hyperlink" Target="mailto:cecile.argentier@univ-grenoble-alpes.fr" TargetMode="External"/><Relationship Id="rId64" Type="http://schemas.openxmlformats.org/officeDocument/2006/relationships/hyperlink" Target="mailto:nathalie.zghighad@univ-grenoble-alpes.fr" TargetMode="External"/><Relationship Id="rId118" Type="http://schemas.openxmlformats.org/officeDocument/2006/relationships/hyperlink" Target="mailto:josephine.delgado@univ-grenoble-alpes.fr" TargetMode="External"/><Relationship Id="rId139" Type="http://schemas.openxmlformats.org/officeDocument/2006/relationships/hyperlink" Target="mailto:denis.roux@univ-grenoble-alpes.fr" TargetMode="External"/><Relationship Id="rId85" Type="http://schemas.openxmlformats.org/officeDocument/2006/relationships/hyperlink" Target="mailto:sylvie.bernard@univ-grenoble-alpes.fr" TargetMode="External"/><Relationship Id="rId150" Type="http://schemas.openxmlformats.org/officeDocument/2006/relationships/hyperlink" Target="mailto:benjamin.wak@univ-grenoble-alpes.fr" TargetMode="External"/><Relationship Id="rId171" Type="http://schemas.openxmlformats.org/officeDocument/2006/relationships/hyperlink" Target="mailto:carlos.perez@univ-grenoble-alpes.fr" TargetMode="External"/><Relationship Id="rId192" Type="http://schemas.openxmlformats.org/officeDocument/2006/relationships/hyperlink" Target="mailto:cedric.meyer@univ-grenoble-alpes.fr" TargetMode="External"/><Relationship Id="rId206" Type="http://schemas.openxmlformats.org/officeDocument/2006/relationships/hyperlink" Target="mailto:monika.spano@univ-grenoble-alpes.fr" TargetMode="External"/><Relationship Id="rId227" Type="http://schemas.openxmlformats.org/officeDocument/2006/relationships/hyperlink" Target="mailto:armelle.philip@univ-grenoble-alpes.fr" TargetMode="External"/><Relationship Id="rId248" Type="http://schemas.openxmlformats.org/officeDocument/2006/relationships/hyperlink" Target="mailto:eric.charpentier@univ-grenoble-alpes.fr" TargetMode="External"/><Relationship Id="rId12" Type="http://schemas.openxmlformats.org/officeDocument/2006/relationships/hyperlink" Target="mailto:estelle.tardy@univ-grenoble-alpes.fr" TargetMode="External"/><Relationship Id="rId17" Type="http://schemas.openxmlformats.org/officeDocument/2006/relationships/hyperlink" Target="mailto:estelle.tardy@univ-grenoble-alpes.fr" TargetMode="External"/><Relationship Id="rId33" Type="http://schemas.openxmlformats.org/officeDocument/2006/relationships/hyperlink" Target="mailto:cecile.argentier@univ-grenoble-alpes.fr" TargetMode="External"/><Relationship Id="rId38" Type="http://schemas.openxmlformats.org/officeDocument/2006/relationships/hyperlink" Target="mailto:cecile.argentier@univ-grenoble-alpes.fr" TargetMode="External"/><Relationship Id="rId59" Type="http://schemas.openxmlformats.org/officeDocument/2006/relationships/hyperlink" Target="mailto:nathalie.zghighad@univ-grenoble-alpes.fr" TargetMode="External"/><Relationship Id="rId103" Type="http://schemas.openxmlformats.org/officeDocument/2006/relationships/hyperlink" Target="mailto:sylvie.bernard@univ-grenoble-alpes.fr" TargetMode="External"/><Relationship Id="rId108" Type="http://schemas.openxmlformats.org/officeDocument/2006/relationships/hyperlink" Target="mailto:sylvie.bernard@univ-grenoble-alpes.fr" TargetMode="External"/><Relationship Id="rId124" Type="http://schemas.openxmlformats.org/officeDocument/2006/relationships/hyperlink" Target="mailto:pierre.boue@univ-grenoble-alpes.fr" TargetMode="External"/><Relationship Id="rId129" Type="http://schemas.openxmlformats.org/officeDocument/2006/relationships/hyperlink" Target="mailto:carole.desprez-durand@imag.fr" TargetMode="External"/><Relationship Id="rId54" Type="http://schemas.openxmlformats.org/officeDocument/2006/relationships/hyperlink" Target="mailto:nathalie.waksmann@univ-grenoble-alpes.fr" TargetMode="External"/><Relationship Id="rId70" Type="http://schemas.openxmlformats.org/officeDocument/2006/relationships/hyperlink" Target="mailto:nathalie.zghighad@univ-grenoble-alpes.fr" TargetMode="External"/><Relationship Id="rId75" Type="http://schemas.openxmlformats.org/officeDocument/2006/relationships/hyperlink" Target="mailto:nathalie.zghighad@univ-grenoble-alpes.fr" TargetMode="External"/><Relationship Id="rId91" Type="http://schemas.openxmlformats.org/officeDocument/2006/relationships/hyperlink" Target="mailto:sylvie.bernard@univ-grenoble-alpes.fr" TargetMode="External"/><Relationship Id="rId96" Type="http://schemas.openxmlformats.org/officeDocument/2006/relationships/hyperlink" Target="mailto:sylvie.bernard@univ-grenoble-alpes.fr" TargetMode="External"/><Relationship Id="rId140" Type="http://schemas.openxmlformats.org/officeDocument/2006/relationships/hyperlink" Target="mailto:nicolas.mordant@univ-grenoble-alpes.fr" TargetMode="External"/><Relationship Id="rId145" Type="http://schemas.openxmlformats.org/officeDocument/2006/relationships/hyperlink" Target="mailto:loren.coquille@univ-grenoble-alpes.fr" TargetMode="External"/><Relationship Id="rId161" Type="http://schemas.openxmlformats.org/officeDocument/2006/relationships/hyperlink" Target="mailto:nicolas.caudron@univ-grenoble-alpes.fr" TargetMode="External"/><Relationship Id="rId166" Type="http://schemas.openxmlformats.org/officeDocument/2006/relationships/hyperlink" Target="mailto:drouet@embl.grenoble;fr" TargetMode="External"/><Relationship Id="rId182" Type="http://schemas.openxmlformats.org/officeDocument/2006/relationships/hyperlink" Target="mailto:stephane.bec@univ-grenoble-alpes.fr" TargetMode="External"/><Relationship Id="rId187" Type="http://schemas.openxmlformats.org/officeDocument/2006/relationships/hyperlink" Target="mailto:cedric.meyer@univ-grenoble-alpes.fr" TargetMode="External"/><Relationship Id="rId217" Type="http://schemas.openxmlformats.org/officeDocument/2006/relationships/hyperlink" Target="mailto:ylies.falcone@univ-grenoble-alpes.fr" TargetMode="External"/><Relationship Id="rId1" Type="http://schemas.openxmlformats.org/officeDocument/2006/relationships/hyperlink" Target="mailto:barbara.degerine@univ-grenoble-alpes.fr" TargetMode="External"/><Relationship Id="rId6" Type="http://schemas.openxmlformats.org/officeDocument/2006/relationships/hyperlink" Target="mailto:estelle.tardy@univ-grenoble-alpes.fr" TargetMode="External"/><Relationship Id="rId212" Type="http://schemas.openxmlformats.org/officeDocument/2006/relationships/hyperlink" Target="mailto:jean-martial.cohard@univ-grenoble-alpes.fr" TargetMode="External"/><Relationship Id="rId233" Type="http://schemas.openxmlformats.org/officeDocument/2006/relationships/hyperlink" Target="mailto:marie.dubernet@univ-grenoble-alpes.fr" TargetMode="External"/><Relationship Id="rId238" Type="http://schemas.openxmlformats.org/officeDocument/2006/relationships/hyperlink" Target="mailto:Ricardo.Garcia@cea.fr" TargetMode="External"/><Relationship Id="rId23" Type="http://schemas.openxmlformats.org/officeDocument/2006/relationships/hyperlink" Target="mailto:cecile.argentier@univ-grenoble-alpes.fr" TargetMode="External"/><Relationship Id="rId28" Type="http://schemas.openxmlformats.org/officeDocument/2006/relationships/hyperlink" Target="mailto:cecile.argentier@univ-grenoble-alpes.fr" TargetMode="External"/><Relationship Id="rId49" Type="http://schemas.openxmlformats.org/officeDocument/2006/relationships/hyperlink" Target="mailto:nathalie.waksmann@univ-grenoble-alpes.fr" TargetMode="External"/><Relationship Id="rId114" Type="http://schemas.openxmlformats.org/officeDocument/2006/relationships/hyperlink" Target="mailto:josephine.delgado@univ-grenoble-alpes.fr" TargetMode="External"/><Relationship Id="rId119" Type="http://schemas.openxmlformats.org/officeDocument/2006/relationships/hyperlink" Target="mailto:josephine.delgado@univ-grenoble-alpes.fr" TargetMode="External"/><Relationship Id="rId44" Type="http://schemas.openxmlformats.org/officeDocument/2006/relationships/hyperlink" Target="mailto:cecile.argentier@univ-grenoble-alpes.fr" TargetMode="External"/><Relationship Id="rId60" Type="http://schemas.openxmlformats.org/officeDocument/2006/relationships/hyperlink" Target="mailto:nathalie.zghighad@univ-grenoble-alpes.fr" TargetMode="External"/><Relationship Id="rId65" Type="http://schemas.openxmlformats.org/officeDocument/2006/relationships/hyperlink" Target="mailto:nathalie.zghighad@univ-grenoble-alpes.fr" TargetMode="External"/><Relationship Id="rId81" Type="http://schemas.openxmlformats.org/officeDocument/2006/relationships/hyperlink" Target="mailto:nathalie.zghighad@univ-grenoble-alpes.fr" TargetMode="External"/><Relationship Id="rId86" Type="http://schemas.openxmlformats.org/officeDocument/2006/relationships/hyperlink" Target="mailto:sylvie.bernard@univ-grenoble-alpes.fr" TargetMode="External"/><Relationship Id="rId130" Type="http://schemas.openxmlformats.org/officeDocument/2006/relationships/hyperlink" Target="mailto:francois.camus@univ-grenoble-alpes.fr" TargetMode="External"/><Relationship Id="rId135" Type="http://schemas.openxmlformats.org/officeDocument/2006/relationships/hyperlink" Target="mailto:laurent.derome@univ-grenoble-alpes.fr" TargetMode="External"/><Relationship Id="rId151" Type="http://schemas.openxmlformats.org/officeDocument/2006/relationships/hyperlink" Target="mailto:nicolas.szafran@imag.fr" TargetMode="External"/><Relationship Id="rId156" Type="http://schemas.openxmlformats.org/officeDocument/2006/relationships/hyperlink" Target="mailto:olivier.lerouxel@cermav.cnrs.fr,catherine.ghezzi@univ-grenoble-alpes.fr" TargetMode="External"/><Relationship Id="rId177" Type="http://schemas.openxmlformats.org/officeDocument/2006/relationships/hyperlink" Target="mailto:olivier.gagliardini@univ-grenoble-alpes.fr" TargetMode="External"/><Relationship Id="rId198" Type="http://schemas.openxmlformats.org/officeDocument/2006/relationships/hyperlink" Target="mailto:francoise.cornillon@univ-grenoble-alpes.fr,nicolas.caudron@univ-grenoble-alpes.fr" TargetMode="External"/><Relationship Id="rId172" Type="http://schemas.openxmlformats.org/officeDocument/2006/relationships/hyperlink" Target="mailto:olivier.hamelin@cea.fr" TargetMode="External"/><Relationship Id="rId193" Type="http://schemas.openxmlformats.org/officeDocument/2006/relationships/hyperlink" Target="mailto:claire.vourch@univ-grenoble-alpes.fr,virginie.faure@univ-grenoble-alpes.fr" TargetMode="External"/><Relationship Id="rId202" Type="http://schemas.openxmlformats.org/officeDocument/2006/relationships/hyperlink" Target="mailto:pray@chu-grenoble.fr" TargetMode="External"/><Relationship Id="rId207" Type="http://schemas.openxmlformats.org/officeDocument/2006/relationships/hyperlink" Target="mailto:jerome.dejeu@univ-grenoble-alpes.fr" TargetMode="External"/><Relationship Id="rId223" Type="http://schemas.openxmlformats.org/officeDocument/2006/relationships/hyperlink" Target="mailto:eric.lewin@univ-grenoble-alpes.fr,romain.joly@univ-grenoble-alpes.fr" TargetMode="External"/><Relationship Id="rId228" Type="http://schemas.openxmlformats.org/officeDocument/2006/relationships/hyperlink" Target="mailto:philippe.brulard@univ-grenoble-alpes.fr" TargetMode="External"/><Relationship Id="rId244" Type="http://schemas.openxmlformats.org/officeDocument/2006/relationships/hyperlink" Target="mailto:cedric.meyer@univ-grenoble-alpes.fr" TargetMode="External"/><Relationship Id="rId249" Type="http://schemas.openxmlformats.org/officeDocument/2006/relationships/hyperlink" Target="mailto:guillaume.mandil@g-scop.eu" TargetMode="External"/><Relationship Id="rId13" Type="http://schemas.openxmlformats.org/officeDocument/2006/relationships/hyperlink" Target="mailto:estelle.tardy@univ-grenoble-alpes.fr" TargetMode="External"/><Relationship Id="rId18" Type="http://schemas.openxmlformats.org/officeDocument/2006/relationships/hyperlink" Target="mailto:estelle.tardy@univ-grenoble-alpes.fr" TargetMode="External"/><Relationship Id="rId39" Type="http://schemas.openxmlformats.org/officeDocument/2006/relationships/hyperlink" Target="mailto:cecile.argentier@univ-grenoble-alpes.fr" TargetMode="External"/><Relationship Id="rId109" Type="http://schemas.openxmlformats.org/officeDocument/2006/relationships/hyperlink" Target="mailto:josephine.delgado@univ-grenoble-alpes.fr" TargetMode="External"/><Relationship Id="rId34" Type="http://schemas.openxmlformats.org/officeDocument/2006/relationships/hyperlink" Target="mailto:cecile.argentier@univ-grenoble-alpes.fr" TargetMode="External"/><Relationship Id="rId50" Type="http://schemas.openxmlformats.org/officeDocument/2006/relationships/hyperlink" Target="mailto:nathalie.waksmann@univ-grenoble-alpes.fr" TargetMode="External"/><Relationship Id="rId55" Type="http://schemas.openxmlformats.org/officeDocument/2006/relationships/hyperlink" Target="mailto:nathalie.waksmann@univ-grenoble-alpes.fr" TargetMode="External"/><Relationship Id="rId76" Type="http://schemas.openxmlformats.org/officeDocument/2006/relationships/hyperlink" Target="mailto:nathalie.zghighad@univ-grenoble-alpes.fr" TargetMode="External"/><Relationship Id="rId97" Type="http://schemas.openxmlformats.org/officeDocument/2006/relationships/hyperlink" Target="mailto:sylvie.bernard@univ-grenoble-alpes.fr" TargetMode="External"/><Relationship Id="rId104" Type="http://schemas.openxmlformats.org/officeDocument/2006/relationships/hyperlink" Target="mailto:sylvie.bernard@univ-grenoble-alpes.fr" TargetMode="External"/><Relationship Id="rId120" Type="http://schemas.openxmlformats.org/officeDocument/2006/relationships/hyperlink" Target="mailto:josephine.delgado@univ-grenoble-alpes.fr" TargetMode="External"/><Relationship Id="rId125" Type="http://schemas.openxmlformats.org/officeDocument/2006/relationships/hyperlink" Target="mailto:christophe.griggo@univ-grenoble-alpes.fr" TargetMode="External"/><Relationship Id="rId141" Type="http://schemas.openxmlformats.org/officeDocument/2006/relationships/hyperlink" Target="mailto:andrea.pulita@univ-grenoble-alpes.fr" TargetMode="External"/><Relationship Id="rId146" Type="http://schemas.openxmlformats.org/officeDocument/2006/relationships/hyperlink" Target="mailto:zindine.djadli@univ-grenoble-alpes.fr" TargetMode="External"/><Relationship Id="rId167" Type="http://schemas.openxmlformats.org/officeDocument/2006/relationships/hyperlink" Target="mailto:marine.peuchmaur@univ-grenoble-alpes.fr,jllenormad@chu-grenoble.fr" TargetMode="External"/><Relationship Id="rId188" Type="http://schemas.openxmlformats.org/officeDocument/2006/relationships/hyperlink" Target="mailto:sebastien.soulan@univ-grenoble-alpes.fr" TargetMode="External"/><Relationship Id="rId7" Type="http://schemas.openxmlformats.org/officeDocument/2006/relationships/hyperlink" Target="mailto:estelle.tardy@univ-grenoble-alpes.fr" TargetMode="External"/><Relationship Id="rId71" Type="http://schemas.openxmlformats.org/officeDocument/2006/relationships/hyperlink" Target="mailto:nathalie.zghighad@univ-grenoble-alpes.fr" TargetMode="External"/><Relationship Id="rId92" Type="http://schemas.openxmlformats.org/officeDocument/2006/relationships/hyperlink" Target="mailto:sylvie.bernard@univ-grenoble-alpes.fr" TargetMode="External"/><Relationship Id="rId162" Type="http://schemas.openxmlformats.org/officeDocument/2006/relationships/hyperlink" Target="mailto:florence.courtois@univ-grenoble-alpes.fr" TargetMode="External"/><Relationship Id="rId183" Type="http://schemas.openxmlformats.org/officeDocument/2006/relationships/hyperlink" Target="mailto:arnaud.chauviere@imag.fr" TargetMode="External"/><Relationship Id="rId213" Type="http://schemas.openxmlformats.org/officeDocument/2006/relationships/hyperlink" Target="mailto:florent.bouchez-tichadou@imag.fr" TargetMode="External"/><Relationship Id="rId218" Type="http://schemas.openxmlformats.org/officeDocument/2006/relationships/hyperlink" Target="mailto:christophe.champetier@univ-grenoble-alpes.fr" TargetMode="External"/><Relationship Id="rId234" Type="http://schemas.openxmlformats.org/officeDocument/2006/relationships/hyperlink" Target="mailto:pascale.huyghe@univ-grenoble-alpes.fr" TargetMode="External"/><Relationship Id="rId239" Type="http://schemas.openxmlformats.org/officeDocument/2006/relationships/hyperlink" Target="mailto:anatoli.youditski@univ-grenoble-alpes.fr" TargetMode="External"/><Relationship Id="rId2" Type="http://schemas.openxmlformats.org/officeDocument/2006/relationships/hyperlink" Target="mailto:estelle.tardy@univ-grenoble-alpes.fr" TargetMode="External"/><Relationship Id="rId29" Type="http://schemas.openxmlformats.org/officeDocument/2006/relationships/hyperlink" Target="mailto:cecile.argentier@univ-grenoble-alpes.fr" TargetMode="External"/><Relationship Id="rId250" Type="http://schemas.openxmlformats.org/officeDocument/2006/relationships/hyperlink" Target="mailto:eric.charpentier@univ-grenoble-alpes.fr" TargetMode="External"/><Relationship Id="rId24" Type="http://schemas.openxmlformats.org/officeDocument/2006/relationships/hyperlink" Target="mailto:cecile.argentier@univ-grenoble-alpes.fr" TargetMode="External"/><Relationship Id="rId40" Type="http://schemas.openxmlformats.org/officeDocument/2006/relationships/hyperlink" Target="mailto:cecile.argentier@univ-grenoble-alpes.fr" TargetMode="External"/><Relationship Id="rId45" Type="http://schemas.openxmlformats.org/officeDocument/2006/relationships/hyperlink" Target="mailto:cecile.argentier@univ-grenoble-alpes.fr" TargetMode="External"/><Relationship Id="rId66" Type="http://schemas.openxmlformats.org/officeDocument/2006/relationships/hyperlink" Target="mailto:nathalie.zghighad@univ-grenoble-alpes.fr" TargetMode="External"/><Relationship Id="rId87" Type="http://schemas.openxmlformats.org/officeDocument/2006/relationships/hyperlink" Target="mailto:sylvie.bernard@univ-grenoble-alpes.fr" TargetMode="External"/><Relationship Id="rId110" Type="http://schemas.openxmlformats.org/officeDocument/2006/relationships/hyperlink" Target="mailto:josephine.delgado@univ-grenoble-alpes.fr" TargetMode="External"/><Relationship Id="rId115" Type="http://schemas.openxmlformats.org/officeDocument/2006/relationships/hyperlink" Target="mailto:josephine.delgado@univ-grenoble-alpes.fr" TargetMode="External"/><Relationship Id="rId131" Type="http://schemas.openxmlformats.org/officeDocument/2006/relationships/hyperlink" Target="mailto:emeline.talansier@univ-grenoble-alpes.fr,jean-manuel.grousson@univ-grenoble-alpes.fr" TargetMode="External"/><Relationship Id="rId136" Type="http://schemas.openxmlformats.org/officeDocument/2006/relationships/hyperlink" Target="mailto:christophe.brun@univ-grenoble-alpes.fr,laurent.derome@univ-grenoble-alpes.fr" TargetMode="External"/><Relationship Id="rId157" Type="http://schemas.openxmlformats.org/officeDocument/2006/relationships/hyperlink" Target="mailto:breton@cermav.cnrs.fr,sylvie.armand@cermav.cnrs.fr" TargetMode="External"/><Relationship Id="rId178" Type="http://schemas.openxmlformats.org/officeDocument/2006/relationships/hyperlink" Target="mailto:therese.mencerrey@univ-grenoble-alpes.fr" TargetMode="External"/><Relationship Id="rId61" Type="http://schemas.openxmlformats.org/officeDocument/2006/relationships/hyperlink" Target="mailto:nathalie.zghighad@univ-grenoble-alpes.fr" TargetMode="External"/><Relationship Id="rId82" Type="http://schemas.openxmlformats.org/officeDocument/2006/relationships/hyperlink" Target="mailto:sylvie.bernard@univ-grenoble-alpes.fr" TargetMode="External"/><Relationship Id="rId152" Type="http://schemas.openxmlformats.org/officeDocument/2006/relationships/hyperlink" Target="mailto:julien.roques@univ-grenoble-alpes.fr" TargetMode="External"/><Relationship Id="rId173" Type="http://schemas.openxmlformats.org/officeDocument/2006/relationships/hyperlink" Target="mailto:anne.milet@univ-grenoble-alpes.fr" TargetMode="External"/><Relationship Id="rId194" Type="http://schemas.openxmlformats.org/officeDocument/2006/relationships/hyperlink" Target="mailto:joel.gaffe@univ-grenoble-alpes.fr" TargetMode="External"/><Relationship Id="rId199" Type="http://schemas.openxmlformats.org/officeDocument/2006/relationships/hyperlink" Target="mailto:claire.vourch@univ-grenoble-alpes.fr,virginie.faure@univ-grenoble-alpes.fr" TargetMode="External"/><Relationship Id="rId203" Type="http://schemas.openxmlformats.org/officeDocument/2006/relationships/hyperlink" Target="mailto:nicolas.spinelli@univ-grenoble-alpes.fr" TargetMode="External"/><Relationship Id="rId208" Type="http://schemas.openxmlformats.org/officeDocument/2006/relationships/hyperlink" Target="mailto:fabrice.thomas@univ-grenoble-alpes.fr" TargetMode="External"/><Relationship Id="rId229" Type="http://schemas.openxmlformats.org/officeDocument/2006/relationships/hyperlink" Target="mailto:sylvie.spagnoli@univ-grenoble-alpes.fr" TargetMode="External"/><Relationship Id="rId19" Type="http://schemas.openxmlformats.org/officeDocument/2006/relationships/hyperlink" Target="mailto:estelle.tardy@univ-grenoble-alpes.fr" TargetMode="External"/><Relationship Id="rId224" Type="http://schemas.openxmlformats.org/officeDocument/2006/relationships/hyperlink" Target="mailto:andrea.pulita@univ-grenoble-alpes.fr" TargetMode="External"/><Relationship Id="rId240" Type="http://schemas.openxmlformats.org/officeDocument/2006/relationships/hyperlink" Target="mailto:clementine.prieur@imag.fr,adeline.leclercq-samson@imag.fr" TargetMode="External"/><Relationship Id="rId245" Type="http://schemas.openxmlformats.org/officeDocument/2006/relationships/hyperlink" Target="mailto:cedric.meyer@univ-grenoble-alpes.fr" TargetMode="External"/><Relationship Id="rId14" Type="http://schemas.openxmlformats.org/officeDocument/2006/relationships/hyperlink" Target="mailto:estelle.tardy@univ-grenoble-alpes.fr" TargetMode="External"/><Relationship Id="rId30" Type="http://schemas.openxmlformats.org/officeDocument/2006/relationships/hyperlink" Target="mailto:cecile.argentier@univ-grenoble-alpes.fr" TargetMode="External"/><Relationship Id="rId35" Type="http://schemas.openxmlformats.org/officeDocument/2006/relationships/hyperlink" Target="mailto:cecile.argentier@univ-grenoble-alpes.fr" TargetMode="External"/><Relationship Id="rId56" Type="http://schemas.openxmlformats.org/officeDocument/2006/relationships/hyperlink" Target="mailto:nathalie.waksmann@univ-grenoble-alpes.fr" TargetMode="External"/><Relationship Id="rId77" Type="http://schemas.openxmlformats.org/officeDocument/2006/relationships/hyperlink" Target="mailto:nathalie.zghighad@univ-grenoble-alpes.fr" TargetMode="External"/><Relationship Id="rId100" Type="http://schemas.openxmlformats.org/officeDocument/2006/relationships/hyperlink" Target="mailto:sylvie.bernard@univ-grenoble-alpes.fr" TargetMode="External"/><Relationship Id="rId105" Type="http://schemas.openxmlformats.org/officeDocument/2006/relationships/hyperlink" Target="mailto:sylvie.bernard@univ-grenoble-alpes.fr" TargetMode="External"/><Relationship Id="rId126" Type="http://schemas.openxmlformats.org/officeDocument/2006/relationships/hyperlink" Target="mailto:carole.cordier@univ-grenoble-alpes.fr" TargetMode="External"/><Relationship Id="rId147" Type="http://schemas.openxmlformats.org/officeDocument/2006/relationships/hyperlink" Target="mailto:laurent.mounier@imag.fr" TargetMode="External"/><Relationship Id="rId168" Type="http://schemas.openxmlformats.org/officeDocument/2006/relationships/hyperlink" Target="mailto:ahcene.boumendjel@univ-grenoble-alpes.fr" TargetMode="External"/><Relationship Id="rId8" Type="http://schemas.openxmlformats.org/officeDocument/2006/relationships/hyperlink" Target="mailto:estelle.tardy@univ-grenoble-alpes.fr" TargetMode="External"/><Relationship Id="rId51" Type="http://schemas.openxmlformats.org/officeDocument/2006/relationships/hyperlink" Target="mailto:nathalie.waksmann@univ-grenoble-alpes.fr" TargetMode="External"/><Relationship Id="rId72" Type="http://schemas.openxmlformats.org/officeDocument/2006/relationships/hyperlink" Target="mailto:nathalie.zghighad@univ-grenoble-alpes.fr" TargetMode="External"/><Relationship Id="rId93" Type="http://schemas.openxmlformats.org/officeDocument/2006/relationships/hyperlink" Target="mailto:sylvie.bernard@univ-grenoble-alpes.fr" TargetMode="External"/><Relationship Id="rId98" Type="http://schemas.openxmlformats.org/officeDocument/2006/relationships/hyperlink" Target="mailto:sylvie.bernard@univ-grenoble-alpes.fr" TargetMode="External"/><Relationship Id="rId121" Type="http://schemas.openxmlformats.org/officeDocument/2006/relationships/hyperlink" Target="mailto:josephine.delgado@univ-grenoble-alpes.fr" TargetMode="External"/><Relationship Id="rId142" Type="http://schemas.openxmlformats.org/officeDocument/2006/relationships/hyperlink" Target="mailto:pierre.will@univ-grenoble-alpes.fr" TargetMode="External"/><Relationship Id="rId163" Type="http://schemas.openxmlformats.org/officeDocument/2006/relationships/hyperlink" Target="mailto:florence.courtois@univ-grenoble-alpes.fr" TargetMode="External"/><Relationship Id="rId184" Type="http://schemas.openxmlformats.org/officeDocument/2006/relationships/hyperlink" Target="mailto:montanet@in2p3.fr" TargetMode="External"/><Relationship Id="rId189" Type="http://schemas.openxmlformats.org/officeDocument/2006/relationships/hyperlink" Target="mailto:erin.cross@univ-grenoble-alpes.fr" TargetMode="External"/><Relationship Id="rId219" Type="http://schemas.openxmlformats.org/officeDocument/2006/relationships/hyperlink" Target="mailto:zindine.djadli@univ-grenoble-alpes.fr" TargetMode="External"/><Relationship Id="rId3" Type="http://schemas.openxmlformats.org/officeDocument/2006/relationships/hyperlink" Target="mailto:estelle.tardy@univ-grenoble-alpes.fr" TargetMode="External"/><Relationship Id="rId214" Type="http://schemas.openxmlformats.org/officeDocument/2006/relationships/hyperlink" Target="mailto:ylies.falcone@univ-grenoble-alpes.fr" TargetMode="External"/><Relationship Id="rId230" Type="http://schemas.openxmlformats.org/officeDocument/2006/relationships/hyperlink" Target="mailto:olivier.jacquin@univ-grenoble-alpes.fr" TargetMode="External"/><Relationship Id="rId235" Type="http://schemas.openxmlformats.org/officeDocument/2006/relationships/hyperlink" Target="mailto:sebastien.soulan@univ-grenoble-alpes.fr" TargetMode="External"/><Relationship Id="rId251" Type="http://schemas.openxmlformats.org/officeDocument/2006/relationships/printerSettings" Target="../printerSettings/printerSettings1.bin"/><Relationship Id="rId25" Type="http://schemas.openxmlformats.org/officeDocument/2006/relationships/hyperlink" Target="mailto:cecile.argentier@univ-grenoble-alpes.fr" TargetMode="External"/><Relationship Id="rId46" Type="http://schemas.openxmlformats.org/officeDocument/2006/relationships/hyperlink" Target="mailto:cecile.argentier@univ-grenoble-alpes.fr" TargetMode="External"/><Relationship Id="rId67" Type="http://schemas.openxmlformats.org/officeDocument/2006/relationships/hyperlink" Target="mailto:nathalie.zghighad@univ-grenoble-alpes.fr" TargetMode="External"/><Relationship Id="rId116" Type="http://schemas.openxmlformats.org/officeDocument/2006/relationships/hyperlink" Target="mailto:josephine.delgado@univ-grenoble-alpes.fr" TargetMode="External"/><Relationship Id="rId137" Type="http://schemas.openxmlformats.org/officeDocument/2006/relationships/hyperlink" Target="mailto:laurent.ranno@neel.cnrs.fr" TargetMode="External"/><Relationship Id="rId158" Type="http://schemas.openxmlformats.org/officeDocument/2006/relationships/hyperlink" Target="mailto:olivier.lerouxel@cermav.cnrs.fr,catherine.ghezzi@univ-grenoble-alpes.fr" TargetMode="External"/><Relationship Id="rId20" Type="http://schemas.openxmlformats.org/officeDocument/2006/relationships/hyperlink" Target="mailto:estelle.tardy@univ-grenoble-alpes.fr" TargetMode="External"/><Relationship Id="rId41" Type="http://schemas.openxmlformats.org/officeDocument/2006/relationships/hyperlink" Target="mailto:cecile.argentier@univ-grenoble-alpes.fr" TargetMode="External"/><Relationship Id="rId62" Type="http://schemas.openxmlformats.org/officeDocument/2006/relationships/hyperlink" Target="mailto:nathalie.zghighad@univ-grenoble-alpes.fr" TargetMode="External"/><Relationship Id="rId83" Type="http://schemas.openxmlformats.org/officeDocument/2006/relationships/hyperlink" Target="mailto:sylvie.bernard@univ-grenoble-alpes.fr" TargetMode="External"/><Relationship Id="rId88" Type="http://schemas.openxmlformats.org/officeDocument/2006/relationships/hyperlink" Target="mailto:sylvie.bernard@univ-grenoble-alpes.fr" TargetMode="External"/><Relationship Id="rId111" Type="http://schemas.openxmlformats.org/officeDocument/2006/relationships/hyperlink" Target="mailto:josephine.delgado@univ-grenoble-alpes.fr" TargetMode="External"/><Relationship Id="rId132" Type="http://schemas.openxmlformats.org/officeDocument/2006/relationships/hyperlink" Target="mailto:christophe.rambaud@univ-grenoble-alpes.fr,philippe.devoulon@univ-grenoble-alpes.fr" TargetMode="External"/><Relationship Id="rId153" Type="http://schemas.openxmlformats.org/officeDocument/2006/relationships/hyperlink" Target="mailto:rodrigo.bastos@imag.fr" TargetMode="External"/><Relationship Id="rId174" Type="http://schemas.openxmlformats.org/officeDocument/2006/relationships/hyperlink" Target="mailto:jerome.dejeu@univ-grenoble-alpes.fr" TargetMode="External"/><Relationship Id="rId179" Type="http://schemas.openxmlformats.org/officeDocument/2006/relationships/hyperlink" Target="mailto:fabien@bergeron.com" TargetMode="External"/><Relationship Id="rId195" Type="http://schemas.openxmlformats.org/officeDocument/2006/relationships/hyperlink" Target="mailto:annie.ray@univ-grenoble-alpes.fr" TargetMode="External"/><Relationship Id="rId209" Type="http://schemas.openxmlformats.org/officeDocument/2006/relationships/hyperlink" Target="mailto:cecile.rossignol@univ-grenoble-alpes.fr" TargetMode="External"/><Relationship Id="rId190" Type="http://schemas.openxmlformats.org/officeDocument/2006/relationships/hyperlink" Target="mailto:francois.camus@univ-grenoble-alpes.fr" TargetMode="External"/><Relationship Id="rId204" Type="http://schemas.openxmlformats.org/officeDocument/2006/relationships/hyperlink" Target="mailto:benoit.busser@univ-grenoble-alpes.fr" TargetMode="External"/><Relationship Id="rId220" Type="http://schemas.openxmlformats.org/officeDocument/2006/relationships/hyperlink" Target="mailto:anatoli.youditski@univ-grenoble-alpes.fr" TargetMode="External"/><Relationship Id="rId225" Type="http://schemas.openxmlformats.org/officeDocument/2006/relationships/hyperlink" Target="mailto:ali.tourabi@3sr-grenoble.fr" TargetMode="External"/><Relationship Id="rId241" Type="http://schemas.openxmlformats.org/officeDocument/2006/relationships/hyperlink" Target="mailto:christophe.champetier@univ-grenoble-alpes.fr" TargetMode="External"/><Relationship Id="rId246" Type="http://schemas.openxmlformats.org/officeDocument/2006/relationships/hyperlink" Target="mailto:estelle.martins@ac-grenoble.fr" TargetMode="External"/><Relationship Id="rId15" Type="http://schemas.openxmlformats.org/officeDocument/2006/relationships/hyperlink" Target="mailto:estelle.tardy@univ-grenoble-alpes.fr" TargetMode="External"/><Relationship Id="rId36" Type="http://schemas.openxmlformats.org/officeDocument/2006/relationships/hyperlink" Target="mailto:cecile.argentier@univ-grenoble-alpes.fr" TargetMode="External"/><Relationship Id="rId57" Type="http://schemas.openxmlformats.org/officeDocument/2006/relationships/hyperlink" Target="mailto:nathalie.waksmann@univ-grenoble-alpes.fr" TargetMode="External"/><Relationship Id="rId106" Type="http://schemas.openxmlformats.org/officeDocument/2006/relationships/hyperlink" Target="mailto:sylvie.bernard@univ-grenoble-alpes.fr" TargetMode="External"/><Relationship Id="rId127" Type="http://schemas.openxmlformats.org/officeDocument/2006/relationships/hyperlink" Target="mailto:gilles.delaygue@univ-grenoble-alpes.fr,theo.vischel@univ-grenoble-alpes.fr" TargetMode="External"/><Relationship Id="rId10" Type="http://schemas.openxmlformats.org/officeDocument/2006/relationships/hyperlink" Target="mailto:estelle.tardy@univ-grenoble-alpes.fr" TargetMode="External"/><Relationship Id="rId31" Type="http://schemas.openxmlformats.org/officeDocument/2006/relationships/hyperlink" Target="mailto:cecile.argentier@univ-grenoble-alpes.fr" TargetMode="External"/><Relationship Id="rId52" Type="http://schemas.openxmlformats.org/officeDocument/2006/relationships/hyperlink" Target="mailto:nathalie.waksmann@univ-grenoble-alpes.fr" TargetMode="External"/><Relationship Id="rId73" Type="http://schemas.openxmlformats.org/officeDocument/2006/relationships/hyperlink" Target="mailto:nathalie.zghighad@univ-grenoble-alpes.fr" TargetMode="External"/><Relationship Id="rId78" Type="http://schemas.openxmlformats.org/officeDocument/2006/relationships/hyperlink" Target="mailto:nathalie.zghighad@univ-grenoble-alpes.fr" TargetMode="External"/><Relationship Id="rId94" Type="http://schemas.openxmlformats.org/officeDocument/2006/relationships/hyperlink" Target="mailto:sylvie.bernard@univ-grenoble-alpes.fr" TargetMode="External"/><Relationship Id="rId99" Type="http://schemas.openxmlformats.org/officeDocument/2006/relationships/hyperlink" Target="mailto:sylvie.bernard@univ-grenoble-alpes.fr" TargetMode="External"/><Relationship Id="rId101" Type="http://schemas.openxmlformats.org/officeDocument/2006/relationships/hyperlink" Target="mailto:sylvie.bernard@univ-grenoble-alpes.fr" TargetMode="External"/><Relationship Id="rId122" Type="http://schemas.openxmlformats.org/officeDocument/2006/relationships/hyperlink" Target="mailto:josephine.delgado@univ-grenoble-alpes.fr" TargetMode="External"/><Relationship Id="rId143" Type="http://schemas.openxmlformats.org/officeDocument/2006/relationships/hyperlink" Target="mailto:Romain.Joly@univ-grenoble-alpes.fr" TargetMode="External"/><Relationship Id="rId148" Type="http://schemas.openxmlformats.org/officeDocument/2006/relationships/hyperlink" Target="mailto:marie-christine.fauvet@imag.fr" TargetMode="External"/><Relationship Id="rId164" Type="http://schemas.openxmlformats.org/officeDocument/2006/relationships/hyperlink" Target="mailto:mhpaclet@chu-grenoble.fr" TargetMode="External"/><Relationship Id="rId169" Type="http://schemas.openxmlformats.org/officeDocument/2006/relationships/hyperlink" Target="mailto:christelle.melo-de-lima@univ-grenoble-alpes.fr" TargetMode="External"/><Relationship Id="rId185" Type="http://schemas.openxmlformats.org/officeDocument/2006/relationships/hyperlink" Target="mailto:gabriel.seyfarth@lncmi.cnrs.fr" TargetMode="External"/><Relationship Id="rId4" Type="http://schemas.openxmlformats.org/officeDocument/2006/relationships/hyperlink" Target="mailto:estelle.tardy@univ-grenoble-alpes.fr" TargetMode="External"/><Relationship Id="rId9" Type="http://schemas.openxmlformats.org/officeDocument/2006/relationships/hyperlink" Target="mailto:estelle.tardy@univ-grenoble-alpes.fr" TargetMode="External"/><Relationship Id="rId180" Type="http://schemas.openxmlformats.org/officeDocument/2006/relationships/hyperlink" Target="mailto:catriona.maclean@univ-grenoble-alpes.fr,stefan.nonchev@univ-grenoble-alpes.fr" TargetMode="External"/><Relationship Id="rId210" Type="http://schemas.openxmlformats.org/officeDocument/2006/relationships/hyperlink" Target="mailto:anne-lise.auzende@univ-grenoble-alpes.fr" TargetMode="External"/><Relationship Id="rId215" Type="http://schemas.openxmlformats.org/officeDocument/2006/relationships/hyperlink" Target="mailto:gwenael.delaval@imag.fr" TargetMode="External"/><Relationship Id="rId236" Type="http://schemas.openxmlformats.org/officeDocument/2006/relationships/hyperlink" Target="mailto:arnaud.chauviere@imag.fr" TargetMode="External"/><Relationship Id="rId26" Type="http://schemas.openxmlformats.org/officeDocument/2006/relationships/hyperlink" Target="mailto:cecile.argentier@univ-grenoble-alpes.fr" TargetMode="External"/><Relationship Id="rId231" Type="http://schemas.openxmlformats.org/officeDocument/2006/relationships/hyperlink" Target="mailto:sylvie.spagnoli@univ-grenoble-alpes.fr" TargetMode="External"/><Relationship Id="rId47" Type="http://schemas.openxmlformats.org/officeDocument/2006/relationships/hyperlink" Target="mailto:cecile.argentier@univ-grenoble-alpes.fr" TargetMode="External"/><Relationship Id="rId68" Type="http://schemas.openxmlformats.org/officeDocument/2006/relationships/hyperlink" Target="mailto:nathalie.zghighad@univ-grenoble-alpes.fr" TargetMode="External"/><Relationship Id="rId89" Type="http://schemas.openxmlformats.org/officeDocument/2006/relationships/hyperlink" Target="mailto:sylvie.bernard@univ-grenoble-alpes.fr" TargetMode="External"/><Relationship Id="rId112" Type="http://schemas.openxmlformats.org/officeDocument/2006/relationships/hyperlink" Target="mailto:josephine.delgado@univ-grenoble-alpes.fr" TargetMode="External"/><Relationship Id="rId133" Type="http://schemas.openxmlformats.org/officeDocument/2006/relationships/hyperlink" Target="mailto:pierre.toulemonde@grenoble.cnrs.fr" TargetMode="External"/><Relationship Id="rId154" Type="http://schemas.openxmlformats.org/officeDocument/2006/relationships/hyperlink" Target="mailto:eric.charpentier@univ-grenoble-alpes.fr" TargetMode="External"/><Relationship Id="rId175" Type="http://schemas.openxmlformats.org/officeDocument/2006/relationships/hyperlink" Target="mailto:didier.voisin@univ-grenoble-alpes.fr" TargetMode="External"/><Relationship Id="rId196" Type="http://schemas.openxmlformats.org/officeDocument/2006/relationships/hyperlink" Target="mailto:olivier.lerouxel@cermav.cnrs.fr" TargetMode="External"/><Relationship Id="rId200" Type="http://schemas.openxmlformats.org/officeDocument/2006/relationships/hyperlink" Target="mailto:joel.gaffe@univ-grenoble-alpes.fr" TargetMode="External"/><Relationship Id="rId16" Type="http://schemas.openxmlformats.org/officeDocument/2006/relationships/hyperlink" Target="mailto:estelle.tardy@univ-grenoble-alpes.fr" TargetMode="External"/><Relationship Id="rId221" Type="http://schemas.openxmlformats.org/officeDocument/2006/relationships/hyperlink" Target="mailto:philippe.eyssidieux@univ-grenoble-alpes.fr" TargetMode="External"/><Relationship Id="rId242" Type="http://schemas.openxmlformats.org/officeDocument/2006/relationships/hyperlink" Target="mailto:samira.oulahal@univ-grenoble-alpes.fr" TargetMode="External"/><Relationship Id="rId37" Type="http://schemas.openxmlformats.org/officeDocument/2006/relationships/hyperlink" Target="mailto:cecile.argentier@univ-grenoble-alpes.fr" TargetMode="External"/><Relationship Id="rId58" Type="http://schemas.openxmlformats.org/officeDocument/2006/relationships/hyperlink" Target="mailto:nathalie.zghighad@univ-grenoble-alpes.fr" TargetMode="External"/><Relationship Id="rId79" Type="http://schemas.openxmlformats.org/officeDocument/2006/relationships/hyperlink" Target="mailto:nathalie.zghighad@univ-grenoble-alpes.fr" TargetMode="External"/><Relationship Id="rId102" Type="http://schemas.openxmlformats.org/officeDocument/2006/relationships/hyperlink" Target="mailto:sylvie.bernard@univ-grenoble-alpes.fr" TargetMode="External"/><Relationship Id="rId123" Type="http://schemas.openxmlformats.org/officeDocument/2006/relationships/hyperlink" Target="mailto:sebastien.soulan@univ-grenoble-alpes.fr" TargetMode="External"/><Relationship Id="rId144" Type="http://schemas.openxmlformats.org/officeDocument/2006/relationships/hyperlink" Target="mailto:pierre.gosselin@univ-grenoble-alpes.fr" TargetMode="External"/><Relationship Id="rId90" Type="http://schemas.openxmlformats.org/officeDocument/2006/relationships/hyperlink" Target="mailto:sylvie.bernard@univ-grenoble-alpes.fr" TargetMode="External"/><Relationship Id="rId165" Type="http://schemas.openxmlformats.org/officeDocument/2006/relationships/hyperlink" Target="mailto:gilles.faury@univ-grenoble-alpes.fr" TargetMode="External"/><Relationship Id="rId186" Type="http://schemas.openxmlformats.org/officeDocument/2006/relationships/hyperlink" Target="mailto:samira.oulahal@univ-grenoble-alpes.fr" TargetMode="External"/><Relationship Id="rId211" Type="http://schemas.openxmlformats.org/officeDocument/2006/relationships/hyperlink" Target="mailto:jerome.dejeu@univ-grenoble-alpes.fr" TargetMode="External"/><Relationship Id="rId232" Type="http://schemas.openxmlformats.org/officeDocument/2006/relationships/hyperlink" Target="mailto:bernard.ycart@imag.fr" TargetMode="External"/><Relationship Id="rId27" Type="http://schemas.openxmlformats.org/officeDocument/2006/relationships/hyperlink" Target="mailto:cecile.argentier@univ-grenoble-alpes.fr" TargetMode="External"/><Relationship Id="rId48" Type="http://schemas.openxmlformats.org/officeDocument/2006/relationships/hyperlink" Target="mailto:cecile.argentier@univ-grenoble-alpes.fr" TargetMode="External"/><Relationship Id="rId69" Type="http://schemas.openxmlformats.org/officeDocument/2006/relationships/hyperlink" Target="mailto:nathalie.zghighad@univ-grenoble-alpes.fr" TargetMode="External"/><Relationship Id="rId113" Type="http://schemas.openxmlformats.org/officeDocument/2006/relationships/hyperlink" Target="mailto:josephine.delgado@univ-grenoble-alpes.fr" TargetMode="External"/><Relationship Id="rId134" Type="http://schemas.openxmlformats.org/officeDocument/2006/relationships/hyperlink" Target="mailto:sylvie.zanier@univ-grenoble-alpes.fr" TargetMode="External"/><Relationship Id="rId80" Type="http://schemas.openxmlformats.org/officeDocument/2006/relationships/hyperlink" Target="mailto:nathalie.zghighad@univ-grenoble-alpes.fr" TargetMode="External"/><Relationship Id="rId155" Type="http://schemas.openxmlformats.org/officeDocument/2006/relationships/hyperlink" Target="mailto:breton@cermav.cnrs.fr,sylvie.armand@cermav.cnrs.fr" TargetMode="External"/><Relationship Id="rId176" Type="http://schemas.openxmlformats.org/officeDocument/2006/relationships/hyperlink" Target="mailto:yohann.moreau@univ-grenoble-alpes.fr" TargetMode="External"/><Relationship Id="rId197" Type="http://schemas.openxmlformats.org/officeDocument/2006/relationships/hyperlink" Target="mailto:dominique.schneider@univ-grenoble-alpes.fr" TargetMode="External"/><Relationship Id="rId201" Type="http://schemas.openxmlformats.org/officeDocument/2006/relationships/hyperlink" Target="mailto:pierre.cavailles@univ-grenoble-alpes.fr" TargetMode="External"/><Relationship Id="rId222" Type="http://schemas.openxmlformats.org/officeDocument/2006/relationships/hyperlink" Target="mailto:bernard.parisse@univ-grenoble-alpes.fr" TargetMode="External"/><Relationship Id="rId243" Type="http://schemas.openxmlformats.org/officeDocument/2006/relationships/hyperlink" Target="mailto:sylvie.zanier@univ-grenoble-alpes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29"/>
  <sheetViews>
    <sheetView tabSelected="1" topLeftCell="D1" zoomScale="90" zoomScaleNormal="90" workbookViewId="0">
      <pane xSplit="13500" ySplit="1740" topLeftCell="A22" activePane="bottomLeft"/>
      <selection activeCell="E47" sqref="A1:XFD1048576"/>
      <selection pane="topRight" activeCell="O47" sqref="O47"/>
      <selection pane="bottomLeft" activeCell="F26" sqref="F26"/>
      <selection pane="bottomRight" activeCell="A85" sqref="A85"/>
    </sheetView>
  </sheetViews>
  <sheetFormatPr baseColWidth="10" defaultRowHeight="15.75" x14ac:dyDescent="0.25"/>
  <cols>
    <col min="1" max="1" width="11.42578125" style="3"/>
    <col min="2" max="2" width="17.140625" style="3" customWidth="1"/>
    <col min="3" max="3" width="57.140625" style="3" customWidth="1"/>
    <col min="4" max="9" width="14.28515625" style="3" customWidth="1"/>
    <col min="10" max="10" width="15.85546875" style="3" customWidth="1"/>
    <col min="11" max="12" width="25.7109375" style="3" customWidth="1"/>
    <col min="13" max="14" width="25.7109375" style="3" hidden="1" customWidth="1"/>
    <col min="15" max="35" width="11.42578125" style="3"/>
    <col min="36" max="36" width="11.42578125" style="4"/>
    <col min="37" max="37" width="11.42578125" style="3"/>
    <col min="38" max="48" width="0" style="3" hidden="1" customWidth="1"/>
    <col min="49" max="16384" width="11.42578125" style="3"/>
  </cols>
  <sheetData>
    <row r="1" spans="1:48" ht="82.5" customHeight="1" thickTop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653</v>
      </c>
      <c r="F1" s="1" t="s">
        <v>4</v>
      </c>
      <c r="G1" s="2" t="s">
        <v>5</v>
      </c>
      <c r="H1" s="1" t="s">
        <v>6</v>
      </c>
      <c r="I1" s="1" t="s">
        <v>7</v>
      </c>
      <c r="J1" s="1" t="s">
        <v>655</v>
      </c>
      <c r="K1" s="2" t="s">
        <v>654</v>
      </c>
      <c r="L1" s="2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  <c r="AH1" s="1" t="s">
        <v>30</v>
      </c>
      <c r="AJ1" s="4" t="s">
        <v>31</v>
      </c>
      <c r="AN1" s="2" t="s">
        <v>4</v>
      </c>
      <c r="AO1" s="2" t="s">
        <v>5</v>
      </c>
      <c r="AP1" s="2" t="s">
        <v>6</v>
      </c>
      <c r="AQ1" s="2" t="s">
        <v>7</v>
      </c>
      <c r="AS1" s="2" t="s">
        <v>4</v>
      </c>
      <c r="AT1" s="2" t="s">
        <v>5</v>
      </c>
      <c r="AU1" s="2" t="s">
        <v>6</v>
      </c>
      <c r="AV1" s="2" t="s">
        <v>7</v>
      </c>
    </row>
    <row r="2" spans="1:48" ht="30" customHeight="1" thickTop="1" thickBot="1" x14ac:dyDescent="0.3">
      <c r="A2" s="6" t="s">
        <v>33</v>
      </c>
      <c r="B2" s="6" t="s">
        <v>34</v>
      </c>
      <c r="C2" s="6" t="s">
        <v>35</v>
      </c>
      <c r="D2" s="6">
        <v>6</v>
      </c>
      <c r="E2" s="6" t="s">
        <v>36</v>
      </c>
      <c r="F2" s="6">
        <v>30</v>
      </c>
      <c r="G2" s="6"/>
      <c r="H2" s="6">
        <v>15</v>
      </c>
      <c r="I2" s="6">
        <v>14</v>
      </c>
      <c r="J2" s="6"/>
      <c r="K2" s="25" t="s">
        <v>38</v>
      </c>
      <c r="L2" s="26" t="s">
        <v>39</v>
      </c>
      <c r="M2" s="6"/>
      <c r="N2" s="6" t="s">
        <v>40</v>
      </c>
      <c r="O2" s="6"/>
      <c r="P2" s="6" t="s">
        <v>37</v>
      </c>
      <c r="Q2" s="6"/>
      <c r="R2" s="6"/>
      <c r="S2" s="6" t="s">
        <v>37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J2" s="4">
        <f t="shared" ref="AJ2:AJ31" si="0">SUM(F2:J2)</f>
        <v>59</v>
      </c>
      <c r="AL2" s="6" t="s">
        <v>33</v>
      </c>
      <c r="AM2" s="6" t="s">
        <v>41</v>
      </c>
      <c r="AN2" s="6">
        <v>27</v>
      </c>
      <c r="AO2" s="6"/>
      <c r="AP2" s="6">
        <v>12</v>
      </c>
      <c r="AQ2" s="6">
        <v>16</v>
      </c>
      <c r="AS2" s="6">
        <f t="shared" ref="AS2:AS19" si="1">AN2-F2</f>
        <v>-3</v>
      </c>
      <c r="AT2" s="6">
        <f t="shared" ref="AT2:AT19" si="2">AO2-G2</f>
        <v>0</v>
      </c>
      <c r="AU2" s="6">
        <f t="shared" ref="AU2:AU19" si="3">AP2-H2</f>
        <v>-3</v>
      </c>
      <c r="AV2" s="6">
        <f t="shared" ref="AV2:AV19" si="4">AQ2-I2</f>
        <v>2</v>
      </c>
    </row>
    <row r="3" spans="1:48" ht="30" customHeight="1" thickTop="1" thickBot="1" x14ac:dyDescent="0.3">
      <c r="A3" s="6" t="s">
        <v>42</v>
      </c>
      <c r="B3" s="6" t="s">
        <v>43</v>
      </c>
      <c r="C3" s="6" t="s">
        <v>44</v>
      </c>
      <c r="D3" s="6">
        <v>6</v>
      </c>
      <c r="E3" s="6" t="s">
        <v>36</v>
      </c>
      <c r="F3" s="6">
        <v>28.5</v>
      </c>
      <c r="G3" s="6"/>
      <c r="H3" s="6">
        <v>21</v>
      </c>
      <c r="I3" s="6">
        <v>12</v>
      </c>
      <c r="J3" s="6"/>
      <c r="K3" s="25" t="s">
        <v>45</v>
      </c>
      <c r="L3" s="26" t="s">
        <v>39</v>
      </c>
      <c r="M3" s="6" t="s">
        <v>46</v>
      </c>
      <c r="N3" s="6" t="s">
        <v>47</v>
      </c>
      <c r="O3" s="6"/>
      <c r="P3" s="6" t="s">
        <v>37</v>
      </c>
      <c r="Q3" s="6"/>
      <c r="R3" s="6" t="s">
        <v>37</v>
      </c>
      <c r="S3" s="6" t="s">
        <v>37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J3" s="4">
        <f t="shared" si="0"/>
        <v>61.5</v>
      </c>
      <c r="AL3" s="6" t="s">
        <v>42</v>
      </c>
      <c r="AM3" s="6" t="s">
        <v>48</v>
      </c>
      <c r="AN3" s="6">
        <v>25.5</v>
      </c>
      <c r="AO3" s="6"/>
      <c r="AP3" s="6">
        <v>18</v>
      </c>
      <c r="AQ3" s="6">
        <v>16</v>
      </c>
      <c r="AS3" s="6">
        <f t="shared" si="1"/>
        <v>-3</v>
      </c>
      <c r="AT3" s="6">
        <f t="shared" si="2"/>
        <v>0</v>
      </c>
      <c r="AU3" s="6">
        <f t="shared" si="3"/>
        <v>-3</v>
      </c>
      <c r="AV3" s="6">
        <f t="shared" si="4"/>
        <v>4</v>
      </c>
    </row>
    <row r="4" spans="1:48" ht="30" customHeight="1" thickTop="1" thickBot="1" x14ac:dyDescent="0.3">
      <c r="A4" s="6" t="s">
        <v>49</v>
      </c>
      <c r="B4" s="6" t="s">
        <v>50</v>
      </c>
      <c r="C4" s="6" t="s">
        <v>51</v>
      </c>
      <c r="D4" s="6">
        <v>3</v>
      </c>
      <c r="E4" s="6" t="s">
        <v>36</v>
      </c>
      <c r="F4" s="6">
        <v>13.5</v>
      </c>
      <c r="G4" s="6"/>
      <c r="H4" s="6">
        <v>13.5</v>
      </c>
      <c r="I4" s="6"/>
      <c r="J4" s="6"/>
      <c r="K4" s="25" t="s">
        <v>52</v>
      </c>
      <c r="L4" s="26" t="s">
        <v>39</v>
      </c>
      <c r="M4" s="6" t="s">
        <v>54</v>
      </c>
      <c r="N4" s="6"/>
      <c r="O4" s="6"/>
      <c r="P4" s="6" t="s">
        <v>32</v>
      </c>
      <c r="Q4" s="6" t="s">
        <v>32</v>
      </c>
      <c r="R4" s="6" t="s">
        <v>37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J4" s="4">
        <f t="shared" si="0"/>
        <v>27</v>
      </c>
      <c r="AL4" s="8" t="s">
        <v>49</v>
      </c>
      <c r="AM4" s="6" t="s">
        <v>53</v>
      </c>
      <c r="AN4" s="6">
        <v>15</v>
      </c>
      <c r="AO4" s="6"/>
      <c r="AP4" s="6">
        <v>15</v>
      </c>
      <c r="AQ4" s="6"/>
      <c r="AS4" s="6">
        <f t="shared" si="1"/>
        <v>1.5</v>
      </c>
      <c r="AT4" s="6">
        <f t="shared" si="2"/>
        <v>0</v>
      </c>
      <c r="AU4" s="6">
        <f t="shared" si="3"/>
        <v>1.5</v>
      </c>
      <c r="AV4" s="6">
        <f t="shared" si="4"/>
        <v>0</v>
      </c>
    </row>
    <row r="5" spans="1:48" ht="30" customHeight="1" thickTop="1" thickBot="1" x14ac:dyDescent="0.3">
      <c r="A5" s="6" t="s">
        <v>55</v>
      </c>
      <c r="B5" s="6" t="s">
        <v>56</v>
      </c>
      <c r="C5" s="6" t="s">
        <v>57</v>
      </c>
      <c r="D5" s="6">
        <v>3</v>
      </c>
      <c r="E5" s="6" t="s">
        <v>36</v>
      </c>
      <c r="F5" s="6">
        <v>12</v>
      </c>
      <c r="G5" s="6"/>
      <c r="H5" s="6">
        <v>18</v>
      </c>
      <c r="I5" s="6"/>
      <c r="J5" s="6"/>
      <c r="K5" s="25" t="s">
        <v>58</v>
      </c>
      <c r="L5" s="26" t="s">
        <v>39</v>
      </c>
      <c r="M5" s="6" t="s">
        <v>60</v>
      </c>
      <c r="N5" s="6"/>
      <c r="O5" s="6"/>
      <c r="P5" s="6" t="s">
        <v>32</v>
      </c>
      <c r="Q5" s="6" t="s">
        <v>32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J5" s="4">
        <f t="shared" si="0"/>
        <v>30</v>
      </c>
      <c r="AL5" s="8" t="s">
        <v>55</v>
      </c>
      <c r="AM5" s="6" t="s">
        <v>59</v>
      </c>
      <c r="AN5" s="6">
        <v>12</v>
      </c>
      <c r="AO5" s="6"/>
      <c r="AP5" s="6">
        <v>18</v>
      </c>
      <c r="AQ5" s="6"/>
      <c r="AS5" s="6">
        <f t="shared" si="1"/>
        <v>0</v>
      </c>
      <c r="AT5" s="6">
        <f t="shared" si="2"/>
        <v>0</v>
      </c>
      <c r="AU5" s="6">
        <f t="shared" si="3"/>
        <v>0</v>
      </c>
      <c r="AV5" s="6">
        <f t="shared" si="4"/>
        <v>0</v>
      </c>
    </row>
    <row r="6" spans="1:48" ht="30" customHeight="1" thickTop="1" thickBot="1" x14ac:dyDescent="0.3">
      <c r="A6" s="6" t="s">
        <v>61</v>
      </c>
      <c r="B6" s="6" t="s">
        <v>62</v>
      </c>
      <c r="C6" s="6" t="s">
        <v>63</v>
      </c>
      <c r="D6" s="6">
        <v>3</v>
      </c>
      <c r="E6" s="6" t="s">
        <v>36</v>
      </c>
      <c r="F6" s="6">
        <v>12</v>
      </c>
      <c r="G6" s="6"/>
      <c r="H6" s="6">
        <v>15</v>
      </c>
      <c r="I6" s="6"/>
      <c r="J6" s="6"/>
      <c r="K6" s="25" t="s">
        <v>64</v>
      </c>
      <c r="L6" s="26" t="s">
        <v>39</v>
      </c>
      <c r="M6" s="6" t="s">
        <v>60</v>
      </c>
      <c r="N6" s="6"/>
      <c r="O6" s="6"/>
      <c r="P6" s="6" t="s">
        <v>32</v>
      </c>
      <c r="Q6" s="6" t="s">
        <v>32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J6" s="4">
        <f t="shared" si="0"/>
        <v>27</v>
      </c>
      <c r="AL6" s="8" t="s">
        <v>61</v>
      </c>
      <c r="AM6" s="6" t="s">
        <v>65</v>
      </c>
      <c r="AN6" s="6">
        <v>12</v>
      </c>
      <c r="AO6" s="6"/>
      <c r="AP6" s="6">
        <v>18</v>
      </c>
      <c r="AQ6" s="6"/>
      <c r="AS6" s="6">
        <f t="shared" si="1"/>
        <v>0</v>
      </c>
      <c r="AT6" s="6">
        <f t="shared" si="2"/>
        <v>0</v>
      </c>
      <c r="AU6" s="6">
        <f t="shared" si="3"/>
        <v>3</v>
      </c>
      <c r="AV6" s="6">
        <f t="shared" si="4"/>
        <v>0</v>
      </c>
    </row>
    <row r="7" spans="1:48" ht="30" customHeight="1" thickTop="1" thickBot="1" x14ac:dyDescent="0.3">
      <c r="A7" s="6" t="s">
        <v>66</v>
      </c>
      <c r="B7" s="6" t="s">
        <v>67</v>
      </c>
      <c r="C7" s="6" t="s">
        <v>68</v>
      </c>
      <c r="D7" s="6">
        <v>6</v>
      </c>
      <c r="E7" s="6" t="s">
        <v>36</v>
      </c>
      <c r="F7" s="6">
        <v>21</v>
      </c>
      <c r="G7" s="6"/>
      <c r="H7" s="6">
        <v>27</v>
      </c>
      <c r="I7" s="6">
        <v>12</v>
      </c>
      <c r="J7" s="6"/>
      <c r="K7" s="25" t="s">
        <v>69</v>
      </c>
      <c r="L7" s="26" t="s">
        <v>39</v>
      </c>
      <c r="M7" s="6"/>
      <c r="N7" s="6"/>
      <c r="O7" s="6"/>
      <c r="P7" s="6"/>
      <c r="Q7" s="6"/>
      <c r="R7" s="6" t="s">
        <v>37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J7" s="4">
        <f t="shared" si="0"/>
        <v>60</v>
      </c>
      <c r="AL7" s="6" t="s">
        <v>66</v>
      </c>
      <c r="AM7" s="6" t="s">
        <v>70</v>
      </c>
      <c r="AN7" s="6">
        <v>21</v>
      </c>
      <c r="AO7" s="6"/>
      <c r="AP7" s="6">
        <v>27</v>
      </c>
      <c r="AQ7" s="6">
        <v>12</v>
      </c>
      <c r="AS7" s="6">
        <f t="shared" si="1"/>
        <v>0</v>
      </c>
      <c r="AT7" s="6">
        <f t="shared" si="2"/>
        <v>0</v>
      </c>
      <c r="AU7" s="6">
        <f t="shared" si="3"/>
        <v>0</v>
      </c>
      <c r="AV7" s="6">
        <f t="shared" si="4"/>
        <v>0</v>
      </c>
    </row>
    <row r="8" spans="1:48" ht="30" customHeight="1" thickTop="1" thickBot="1" x14ac:dyDescent="0.3">
      <c r="A8" s="6" t="s">
        <v>71</v>
      </c>
      <c r="B8" s="6" t="s">
        <v>72</v>
      </c>
      <c r="C8" s="6" t="s">
        <v>73</v>
      </c>
      <c r="D8" s="6">
        <v>6</v>
      </c>
      <c r="E8" s="6" t="s">
        <v>36</v>
      </c>
      <c r="F8" s="6">
        <v>30</v>
      </c>
      <c r="G8" s="6"/>
      <c r="H8" s="6">
        <v>15</v>
      </c>
      <c r="I8" s="6">
        <v>14</v>
      </c>
      <c r="J8" s="6"/>
      <c r="K8" s="25" t="s">
        <v>38</v>
      </c>
      <c r="L8" s="26" t="s">
        <v>39</v>
      </c>
      <c r="M8" s="6"/>
      <c r="N8" s="6" t="s">
        <v>74</v>
      </c>
      <c r="O8" s="6"/>
      <c r="P8" s="6"/>
      <c r="Q8" s="6" t="s">
        <v>37</v>
      </c>
      <c r="R8" s="6"/>
      <c r="S8" s="6"/>
      <c r="T8" s="6" t="s">
        <v>37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J8" s="4">
        <f t="shared" si="0"/>
        <v>59</v>
      </c>
      <c r="AL8" s="6" t="s">
        <v>33</v>
      </c>
      <c r="AM8" s="6" t="s">
        <v>41</v>
      </c>
      <c r="AN8" s="6">
        <v>27</v>
      </c>
      <c r="AO8" s="6"/>
      <c r="AP8" s="6">
        <v>12</v>
      </c>
      <c r="AQ8" s="6">
        <v>16</v>
      </c>
      <c r="AS8" s="6">
        <f t="shared" si="1"/>
        <v>-3</v>
      </c>
      <c r="AT8" s="6">
        <f t="shared" si="2"/>
        <v>0</v>
      </c>
      <c r="AU8" s="6">
        <f t="shared" si="3"/>
        <v>-3</v>
      </c>
      <c r="AV8" s="6">
        <f t="shared" si="4"/>
        <v>2</v>
      </c>
    </row>
    <row r="9" spans="1:48" ht="30" customHeight="1" thickTop="1" thickBot="1" x14ac:dyDescent="0.3">
      <c r="A9" s="6" t="s">
        <v>75</v>
      </c>
      <c r="B9" s="6" t="s">
        <v>76</v>
      </c>
      <c r="C9" s="6" t="s">
        <v>77</v>
      </c>
      <c r="D9" s="6">
        <v>6</v>
      </c>
      <c r="E9" s="6" t="s">
        <v>36</v>
      </c>
      <c r="F9" s="6">
        <v>28.5</v>
      </c>
      <c r="G9" s="6"/>
      <c r="H9" s="6">
        <v>21</v>
      </c>
      <c r="I9" s="6">
        <v>12</v>
      </c>
      <c r="J9" s="6"/>
      <c r="K9" s="25" t="s">
        <v>45</v>
      </c>
      <c r="L9" s="26" t="s">
        <v>39</v>
      </c>
      <c r="M9" s="6"/>
      <c r="N9" s="6" t="s">
        <v>78</v>
      </c>
      <c r="O9" s="6"/>
      <c r="P9" s="6"/>
      <c r="Q9" s="6" t="s">
        <v>37</v>
      </c>
      <c r="R9" s="6"/>
      <c r="S9" s="6"/>
      <c r="T9" s="6" t="s">
        <v>37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J9" s="4">
        <f t="shared" si="0"/>
        <v>61.5</v>
      </c>
      <c r="AL9" s="6" t="s">
        <v>42</v>
      </c>
      <c r="AM9" s="6" t="s">
        <v>48</v>
      </c>
      <c r="AN9" s="6">
        <v>25.5</v>
      </c>
      <c r="AO9" s="6"/>
      <c r="AP9" s="6">
        <v>18</v>
      </c>
      <c r="AQ9" s="6">
        <v>16</v>
      </c>
      <c r="AS9" s="6">
        <f t="shared" si="1"/>
        <v>-3</v>
      </c>
      <c r="AT9" s="6">
        <f t="shared" si="2"/>
        <v>0</v>
      </c>
      <c r="AU9" s="6">
        <f t="shared" si="3"/>
        <v>-3</v>
      </c>
      <c r="AV9" s="6">
        <f t="shared" si="4"/>
        <v>4</v>
      </c>
    </row>
    <row r="10" spans="1:48" ht="30" customHeight="1" thickTop="1" thickBot="1" x14ac:dyDescent="0.3">
      <c r="A10" s="6" t="s">
        <v>79</v>
      </c>
      <c r="B10" s="6" t="s">
        <v>80</v>
      </c>
      <c r="C10" s="6" t="s">
        <v>81</v>
      </c>
      <c r="D10" s="6">
        <v>3</v>
      </c>
      <c r="E10" s="6" t="s">
        <v>36</v>
      </c>
      <c r="F10" s="6">
        <v>23.5</v>
      </c>
      <c r="G10" s="6"/>
      <c r="H10" s="6">
        <v>6</v>
      </c>
      <c r="I10" s="6"/>
      <c r="J10" s="6"/>
      <c r="K10" s="25" t="s">
        <v>82</v>
      </c>
      <c r="L10" s="26" t="s">
        <v>83</v>
      </c>
      <c r="M10" s="6"/>
      <c r="N10" s="6"/>
      <c r="O10" s="6" t="s">
        <v>37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J10" s="4">
        <f t="shared" si="0"/>
        <v>29.5</v>
      </c>
      <c r="AL10" s="6" t="s">
        <v>79</v>
      </c>
      <c r="AM10" s="6" t="s">
        <v>84</v>
      </c>
      <c r="AN10" s="6">
        <v>23.5</v>
      </c>
      <c r="AO10" s="6"/>
      <c r="AP10" s="6">
        <v>6</v>
      </c>
      <c r="AQ10" s="6"/>
      <c r="AS10" s="6">
        <f t="shared" si="1"/>
        <v>0</v>
      </c>
      <c r="AT10" s="6">
        <f t="shared" si="2"/>
        <v>0</v>
      </c>
      <c r="AU10" s="6">
        <f t="shared" si="3"/>
        <v>0</v>
      </c>
      <c r="AV10" s="6">
        <f t="shared" si="4"/>
        <v>0</v>
      </c>
    </row>
    <row r="11" spans="1:48" ht="30" customHeight="1" thickTop="1" thickBot="1" x14ac:dyDescent="0.3">
      <c r="A11" s="6" t="s">
        <v>85</v>
      </c>
      <c r="B11" s="6" t="s">
        <v>86</v>
      </c>
      <c r="C11" s="6" t="s">
        <v>87</v>
      </c>
      <c r="D11" s="6">
        <v>3</v>
      </c>
      <c r="E11" s="6" t="s">
        <v>36</v>
      </c>
      <c r="F11" s="6">
        <v>18</v>
      </c>
      <c r="G11" s="6"/>
      <c r="H11" s="6">
        <v>12</v>
      </c>
      <c r="I11" s="6"/>
      <c r="J11" s="6"/>
      <c r="K11" s="25" t="s">
        <v>88</v>
      </c>
      <c r="L11" s="26" t="s">
        <v>83</v>
      </c>
      <c r="M11" s="6"/>
      <c r="N11" s="6"/>
      <c r="O11" s="6" t="s">
        <v>37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J11" s="4">
        <f t="shared" si="0"/>
        <v>30</v>
      </c>
      <c r="AL11" s="6" t="s">
        <v>85</v>
      </c>
      <c r="AM11" s="6" t="s">
        <v>89</v>
      </c>
      <c r="AN11" s="6">
        <v>18</v>
      </c>
      <c r="AO11" s="6"/>
      <c r="AP11" s="6">
        <v>12</v>
      </c>
      <c r="AQ11" s="6"/>
      <c r="AS11" s="6">
        <f t="shared" si="1"/>
        <v>0</v>
      </c>
      <c r="AT11" s="6">
        <f t="shared" si="2"/>
        <v>0</v>
      </c>
      <c r="AU11" s="6">
        <f t="shared" si="3"/>
        <v>0</v>
      </c>
      <c r="AV11" s="6">
        <f t="shared" si="4"/>
        <v>0</v>
      </c>
    </row>
    <row r="12" spans="1:48" ht="30" customHeight="1" thickTop="1" thickBot="1" x14ac:dyDescent="0.3">
      <c r="A12" s="6" t="s">
        <v>90</v>
      </c>
      <c r="B12" s="6" t="s">
        <v>91</v>
      </c>
      <c r="C12" s="6" t="s">
        <v>92</v>
      </c>
      <c r="D12" s="6">
        <v>6</v>
      </c>
      <c r="E12" s="6" t="s">
        <v>36</v>
      </c>
      <c r="F12" s="6">
        <v>21</v>
      </c>
      <c r="G12" s="6"/>
      <c r="H12" s="6">
        <v>22.5</v>
      </c>
      <c r="I12" s="6">
        <v>16</v>
      </c>
      <c r="J12" s="6"/>
      <c r="K12" s="25" t="s">
        <v>93</v>
      </c>
      <c r="L12" s="26" t="s">
        <v>83</v>
      </c>
      <c r="M12" s="6"/>
      <c r="N12" s="6"/>
      <c r="O12" s="6" t="s">
        <v>37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J12" s="4">
        <f t="shared" si="0"/>
        <v>59.5</v>
      </c>
      <c r="AL12" s="8"/>
      <c r="AM12" s="8" t="s">
        <v>94</v>
      </c>
      <c r="AN12" s="8">
        <v>21</v>
      </c>
      <c r="AO12" s="6"/>
      <c r="AP12" s="8">
        <v>22.5</v>
      </c>
      <c r="AQ12" s="8">
        <v>16</v>
      </c>
      <c r="AS12" s="6">
        <f t="shared" si="1"/>
        <v>0</v>
      </c>
      <c r="AT12" s="6">
        <f t="shared" si="2"/>
        <v>0</v>
      </c>
      <c r="AU12" s="6">
        <f t="shared" si="3"/>
        <v>0</v>
      </c>
      <c r="AV12" s="6">
        <f t="shared" si="4"/>
        <v>0</v>
      </c>
    </row>
    <row r="13" spans="1:48" ht="30" customHeight="1" thickTop="1" thickBot="1" x14ac:dyDescent="0.3">
      <c r="A13" s="6" t="s">
        <v>95</v>
      </c>
      <c r="B13" s="6" t="s">
        <v>96</v>
      </c>
      <c r="C13" s="6" t="s">
        <v>97</v>
      </c>
      <c r="D13" s="6">
        <v>3</v>
      </c>
      <c r="E13" s="6" t="s">
        <v>36</v>
      </c>
      <c r="F13" s="6">
        <v>24</v>
      </c>
      <c r="G13" s="6"/>
      <c r="H13" s="6">
        <v>9</v>
      </c>
      <c r="I13" s="6"/>
      <c r="J13" s="6"/>
      <c r="K13" s="25" t="s">
        <v>98</v>
      </c>
      <c r="L13" s="26" t="s">
        <v>83</v>
      </c>
      <c r="M13" s="6"/>
      <c r="N13" s="6"/>
      <c r="O13" s="6" t="s">
        <v>37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J13" s="4">
        <f t="shared" si="0"/>
        <v>33</v>
      </c>
      <c r="AL13" s="6" t="s">
        <v>95</v>
      </c>
      <c r="AM13" s="6" t="s">
        <v>99</v>
      </c>
      <c r="AN13" s="6">
        <v>24</v>
      </c>
      <c r="AO13" s="6"/>
      <c r="AP13" s="6">
        <v>9</v>
      </c>
      <c r="AQ13" s="6"/>
      <c r="AS13" s="6">
        <f t="shared" si="1"/>
        <v>0</v>
      </c>
      <c r="AT13" s="6">
        <f t="shared" si="2"/>
        <v>0</v>
      </c>
      <c r="AU13" s="6">
        <f t="shared" si="3"/>
        <v>0</v>
      </c>
      <c r="AV13" s="6">
        <f t="shared" si="4"/>
        <v>0</v>
      </c>
    </row>
    <row r="14" spans="1:48" ht="30" customHeight="1" thickTop="1" thickBot="1" x14ac:dyDescent="0.3">
      <c r="A14" s="6" t="s">
        <v>100</v>
      </c>
      <c r="B14" s="6" t="s">
        <v>101</v>
      </c>
      <c r="C14" s="6" t="s">
        <v>102</v>
      </c>
      <c r="D14" s="6">
        <v>3</v>
      </c>
      <c r="E14" s="6" t="s">
        <v>36</v>
      </c>
      <c r="F14" s="6">
        <v>20</v>
      </c>
      <c r="G14" s="6"/>
      <c r="H14" s="6">
        <v>3</v>
      </c>
      <c r="I14" s="6"/>
      <c r="J14" s="6"/>
      <c r="K14" s="25" t="s">
        <v>103</v>
      </c>
      <c r="L14" s="26" t="s">
        <v>83</v>
      </c>
      <c r="M14" s="6"/>
      <c r="N14" s="6"/>
      <c r="O14" s="6" t="s">
        <v>37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J14" s="4">
        <f t="shared" si="0"/>
        <v>23</v>
      </c>
      <c r="AL14" s="6" t="s">
        <v>100</v>
      </c>
      <c r="AM14" s="6" t="s">
        <v>104</v>
      </c>
      <c r="AN14" s="6">
        <v>20</v>
      </c>
      <c r="AO14" s="6"/>
      <c r="AP14" s="6">
        <v>3</v>
      </c>
      <c r="AQ14" s="6"/>
      <c r="AS14" s="6">
        <f t="shared" si="1"/>
        <v>0</v>
      </c>
      <c r="AT14" s="6">
        <f t="shared" si="2"/>
        <v>0</v>
      </c>
      <c r="AU14" s="6">
        <f t="shared" si="3"/>
        <v>0</v>
      </c>
      <c r="AV14" s="6">
        <f t="shared" si="4"/>
        <v>0</v>
      </c>
    </row>
    <row r="15" spans="1:48" ht="30" customHeight="1" thickTop="1" thickBot="1" x14ac:dyDescent="0.3">
      <c r="A15" s="6" t="s">
        <v>105</v>
      </c>
      <c r="B15" s="6" t="s">
        <v>106</v>
      </c>
      <c r="C15" s="6" t="s">
        <v>107</v>
      </c>
      <c r="D15" s="6">
        <v>3</v>
      </c>
      <c r="E15" s="6" t="s">
        <v>36</v>
      </c>
      <c r="F15" s="6">
        <v>13.5</v>
      </c>
      <c r="G15" s="6"/>
      <c r="H15" s="6">
        <v>15</v>
      </c>
      <c r="I15" s="6">
        <v>3</v>
      </c>
      <c r="J15" s="6"/>
      <c r="K15" s="25" t="s">
        <v>662</v>
      </c>
      <c r="L15" s="26" t="s">
        <v>83</v>
      </c>
      <c r="M15" s="6"/>
      <c r="N15" s="6"/>
      <c r="O15" s="6" t="s">
        <v>37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J15" s="4">
        <f t="shared" si="0"/>
        <v>31.5</v>
      </c>
      <c r="AL15" s="6" t="s">
        <v>105</v>
      </c>
      <c r="AM15" s="6" t="s">
        <v>108</v>
      </c>
      <c r="AN15" s="6">
        <v>13.5</v>
      </c>
      <c r="AO15" s="6"/>
      <c r="AP15" s="6">
        <v>13.5</v>
      </c>
      <c r="AQ15" s="6">
        <v>3</v>
      </c>
      <c r="AS15" s="6">
        <f t="shared" si="1"/>
        <v>0</v>
      </c>
      <c r="AT15" s="6">
        <f t="shared" si="2"/>
        <v>0</v>
      </c>
      <c r="AU15" s="6">
        <f t="shared" si="3"/>
        <v>-1.5</v>
      </c>
      <c r="AV15" s="6">
        <f t="shared" si="4"/>
        <v>0</v>
      </c>
    </row>
    <row r="16" spans="1:48" ht="30" customHeight="1" thickTop="1" thickBot="1" x14ac:dyDescent="0.3">
      <c r="A16" s="6" t="s">
        <v>109</v>
      </c>
      <c r="B16" s="6" t="s">
        <v>110</v>
      </c>
      <c r="C16" s="6" t="s">
        <v>111</v>
      </c>
      <c r="D16" s="6">
        <v>6</v>
      </c>
      <c r="E16" s="6" t="s">
        <v>36</v>
      </c>
      <c r="F16" s="6">
        <v>22.5</v>
      </c>
      <c r="G16" s="6"/>
      <c r="H16" s="6">
        <v>25.5</v>
      </c>
      <c r="I16" s="6">
        <v>12</v>
      </c>
      <c r="J16" s="6"/>
      <c r="K16" s="25" t="s">
        <v>112</v>
      </c>
      <c r="L16" s="26" t="s">
        <v>113</v>
      </c>
      <c r="M16" s="6" t="s">
        <v>114</v>
      </c>
      <c r="N16" s="6" t="s">
        <v>115</v>
      </c>
      <c r="O16" s="6"/>
      <c r="P16" s="6"/>
      <c r="Q16" s="6"/>
      <c r="R16" s="6"/>
      <c r="S16" s="6" t="s">
        <v>37</v>
      </c>
      <c r="T16" s="6"/>
      <c r="U16" s="6" t="s">
        <v>37</v>
      </c>
      <c r="V16" s="6" t="s">
        <v>37</v>
      </c>
      <c r="W16" s="6" t="s">
        <v>37</v>
      </c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J16" s="4">
        <f t="shared" si="0"/>
        <v>60</v>
      </c>
      <c r="AL16" s="6" t="s">
        <v>109</v>
      </c>
      <c r="AM16" s="6" t="s">
        <v>116</v>
      </c>
      <c r="AN16" s="6">
        <v>22.5</v>
      </c>
      <c r="AO16" s="6"/>
      <c r="AP16" s="6">
        <v>25.5</v>
      </c>
      <c r="AQ16" s="6">
        <v>12</v>
      </c>
      <c r="AS16" s="6">
        <f t="shared" si="1"/>
        <v>0</v>
      </c>
      <c r="AT16" s="6">
        <f t="shared" si="2"/>
        <v>0</v>
      </c>
      <c r="AU16" s="6">
        <f t="shared" si="3"/>
        <v>0</v>
      </c>
      <c r="AV16" s="6">
        <f t="shared" si="4"/>
        <v>0</v>
      </c>
    </row>
    <row r="17" spans="1:48" ht="30" customHeight="1" thickTop="1" thickBot="1" x14ac:dyDescent="0.3">
      <c r="A17" s="6" t="s">
        <v>117</v>
      </c>
      <c r="B17" s="6" t="s">
        <v>118</v>
      </c>
      <c r="C17" s="6" t="s">
        <v>119</v>
      </c>
      <c r="D17" s="6">
        <v>6</v>
      </c>
      <c r="E17" s="6" t="s">
        <v>36</v>
      </c>
      <c r="F17" s="7">
        <v>15</v>
      </c>
      <c r="G17" s="7"/>
      <c r="H17" s="7"/>
      <c r="I17" s="7">
        <v>44</v>
      </c>
      <c r="J17" s="6"/>
      <c r="K17" s="25" t="s">
        <v>120</v>
      </c>
      <c r="L17" s="26" t="s">
        <v>113</v>
      </c>
      <c r="M17" s="6" t="s">
        <v>114</v>
      </c>
      <c r="N17" s="6" t="s">
        <v>121</v>
      </c>
      <c r="O17" s="6"/>
      <c r="P17" s="6"/>
      <c r="Q17" s="6"/>
      <c r="R17" s="6"/>
      <c r="S17" s="6" t="s">
        <v>37</v>
      </c>
      <c r="T17" s="6" t="s">
        <v>37</v>
      </c>
      <c r="U17" s="6" t="s">
        <v>37</v>
      </c>
      <c r="V17" s="6"/>
      <c r="W17" s="6" t="s">
        <v>37</v>
      </c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J17" s="4">
        <f t="shared" si="0"/>
        <v>59</v>
      </c>
      <c r="AL17" s="6" t="s">
        <v>117</v>
      </c>
      <c r="AM17" s="6" t="s">
        <v>122</v>
      </c>
      <c r="AN17" s="7">
        <v>15</v>
      </c>
      <c r="AO17" s="7"/>
      <c r="AP17" s="7"/>
      <c r="AQ17" s="7">
        <v>44</v>
      </c>
      <c r="AS17" s="6">
        <f t="shared" si="1"/>
        <v>0</v>
      </c>
      <c r="AT17" s="6">
        <f t="shared" si="2"/>
        <v>0</v>
      </c>
      <c r="AU17" s="6">
        <f t="shared" si="3"/>
        <v>0</v>
      </c>
      <c r="AV17" s="6">
        <f t="shared" si="4"/>
        <v>0</v>
      </c>
    </row>
    <row r="18" spans="1:48" ht="30" customHeight="1" thickTop="1" thickBot="1" x14ac:dyDescent="0.3">
      <c r="A18" s="6" t="s">
        <v>123</v>
      </c>
      <c r="B18" s="6" t="s">
        <v>124</v>
      </c>
      <c r="C18" s="6" t="s">
        <v>125</v>
      </c>
      <c r="D18" s="6">
        <v>6</v>
      </c>
      <c r="E18" s="6" t="s">
        <v>36</v>
      </c>
      <c r="F18" s="7">
        <v>19.5</v>
      </c>
      <c r="G18" s="7"/>
      <c r="H18" s="7">
        <v>18</v>
      </c>
      <c r="I18" s="7">
        <v>16</v>
      </c>
      <c r="J18" s="6"/>
      <c r="K18" s="25" t="s">
        <v>126</v>
      </c>
      <c r="L18" s="26" t="s">
        <v>113</v>
      </c>
      <c r="M18" s="6"/>
      <c r="N18" s="6"/>
      <c r="O18" s="6"/>
      <c r="P18" s="6"/>
      <c r="Q18" s="6"/>
      <c r="R18" s="6"/>
      <c r="S18" s="6"/>
      <c r="T18" s="6"/>
      <c r="U18" s="6" t="s">
        <v>37</v>
      </c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J18" s="4">
        <f t="shared" si="0"/>
        <v>53.5</v>
      </c>
      <c r="AL18" s="6" t="s">
        <v>123</v>
      </c>
      <c r="AM18" s="6" t="s">
        <v>127</v>
      </c>
      <c r="AN18" s="7">
        <v>19.5</v>
      </c>
      <c r="AO18" s="7"/>
      <c r="AP18" s="7">
        <v>18</v>
      </c>
      <c r="AQ18" s="7">
        <v>16</v>
      </c>
      <c r="AS18" s="6">
        <f t="shared" si="1"/>
        <v>0</v>
      </c>
      <c r="AT18" s="6">
        <f t="shared" si="2"/>
        <v>0</v>
      </c>
      <c r="AU18" s="6">
        <f t="shared" si="3"/>
        <v>0</v>
      </c>
      <c r="AV18" s="6">
        <f t="shared" si="4"/>
        <v>0</v>
      </c>
    </row>
    <row r="19" spans="1:48" ht="30" customHeight="1" thickTop="1" thickBot="1" x14ac:dyDescent="0.3">
      <c r="A19" s="5" t="s">
        <v>128</v>
      </c>
      <c r="B19" s="5" t="s">
        <v>129</v>
      </c>
      <c r="C19" s="5" t="s">
        <v>130</v>
      </c>
      <c r="D19" s="5">
        <v>3</v>
      </c>
      <c r="E19" s="5" t="s">
        <v>36</v>
      </c>
      <c r="F19" s="5">
        <v>12</v>
      </c>
      <c r="G19" s="5"/>
      <c r="H19" s="5">
        <v>12</v>
      </c>
      <c r="I19" s="5">
        <v>6</v>
      </c>
      <c r="J19" s="5"/>
      <c r="K19" s="25" t="s">
        <v>131</v>
      </c>
      <c r="L19" s="27" t="s">
        <v>132</v>
      </c>
      <c r="M19" s="5" t="s">
        <v>133</v>
      </c>
      <c r="N19" s="5" t="s">
        <v>134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 t="s">
        <v>37</v>
      </c>
      <c r="AD19" s="5" t="s">
        <v>37</v>
      </c>
      <c r="AE19" s="5"/>
      <c r="AF19" s="5"/>
      <c r="AG19" s="5"/>
      <c r="AH19" s="5"/>
      <c r="AJ19" s="4">
        <f t="shared" si="0"/>
        <v>30</v>
      </c>
      <c r="AL19" s="5" t="s">
        <v>128</v>
      </c>
      <c r="AM19" s="5" t="s">
        <v>135</v>
      </c>
      <c r="AN19" s="5">
        <v>12</v>
      </c>
      <c r="AO19" s="5"/>
      <c r="AP19" s="5">
        <v>12</v>
      </c>
      <c r="AQ19" s="5">
        <v>6</v>
      </c>
      <c r="AS19" s="6">
        <f t="shared" si="1"/>
        <v>0</v>
      </c>
      <c r="AT19" s="6">
        <f t="shared" si="2"/>
        <v>0</v>
      </c>
      <c r="AU19" s="6">
        <f t="shared" si="3"/>
        <v>0</v>
      </c>
      <c r="AV19" s="6">
        <f t="shared" si="4"/>
        <v>0</v>
      </c>
    </row>
    <row r="20" spans="1:48" ht="30" customHeight="1" thickTop="1" thickBot="1" x14ac:dyDescent="0.3">
      <c r="A20" s="6" t="s">
        <v>136</v>
      </c>
      <c r="B20" s="6" t="s">
        <v>137</v>
      </c>
      <c r="C20" s="6" t="s">
        <v>138</v>
      </c>
      <c r="D20" s="7">
        <v>6</v>
      </c>
      <c r="E20" s="7" t="s">
        <v>36</v>
      </c>
      <c r="F20" s="7">
        <v>22.5</v>
      </c>
      <c r="G20" s="7"/>
      <c r="H20" s="7">
        <v>27</v>
      </c>
      <c r="I20" s="7">
        <v>8</v>
      </c>
      <c r="J20" s="6"/>
      <c r="K20" s="25" t="s">
        <v>112</v>
      </c>
      <c r="L20" s="26" t="s">
        <v>113</v>
      </c>
      <c r="M20" s="6" t="s">
        <v>60</v>
      </c>
      <c r="N20" s="6"/>
      <c r="O20" s="6" t="s">
        <v>37</v>
      </c>
      <c r="P20" s="6" t="s">
        <v>37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J20" s="4">
        <f t="shared" si="0"/>
        <v>57.5</v>
      </c>
      <c r="AL20" s="5"/>
      <c r="AM20" s="5"/>
      <c r="AN20" s="5"/>
      <c r="AO20" s="5"/>
      <c r="AP20" s="5"/>
      <c r="AQ20" s="5"/>
      <c r="AS20" s="6"/>
      <c r="AT20" s="6"/>
      <c r="AU20" s="6"/>
      <c r="AV20" s="6"/>
    </row>
    <row r="21" spans="1:48" ht="30" customHeight="1" thickTop="1" thickBot="1" x14ac:dyDescent="0.3">
      <c r="A21" s="6" t="s">
        <v>139</v>
      </c>
      <c r="B21" s="6" t="s">
        <v>140</v>
      </c>
      <c r="C21" s="6" t="s">
        <v>141</v>
      </c>
      <c r="D21" s="6">
        <v>6</v>
      </c>
      <c r="E21" s="6" t="s">
        <v>36</v>
      </c>
      <c r="F21" s="6">
        <v>22.5</v>
      </c>
      <c r="G21" s="6"/>
      <c r="H21" s="6">
        <v>25.5</v>
      </c>
      <c r="I21" s="6">
        <v>12</v>
      </c>
      <c r="J21" s="6"/>
      <c r="K21" s="25" t="s">
        <v>663</v>
      </c>
      <c r="L21" s="26" t="s">
        <v>113</v>
      </c>
      <c r="M21" s="6" t="s">
        <v>114</v>
      </c>
      <c r="N21" s="6" t="s">
        <v>115</v>
      </c>
      <c r="O21" s="6"/>
      <c r="P21" s="6"/>
      <c r="Q21" s="6"/>
      <c r="R21" s="6"/>
      <c r="S21" s="6"/>
      <c r="T21" s="6" t="s">
        <v>37</v>
      </c>
      <c r="U21" s="6"/>
      <c r="V21" s="6"/>
      <c r="W21" s="6"/>
      <c r="X21" s="6"/>
      <c r="Y21" s="6" t="s">
        <v>32</v>
      </c>
      <c r="Z21" s="6"/>
      <c r="AA21" s="6"/>
      <c r="AB21" s="6"/>
      <c r="AC21" s="6"/>
      <c r="AD21" s="6"/>
      <c r="AE21" s="6"/>
      <c r="AF21" s="6"/>
      <c r="AG21" s="6"/>
      <c r="AH21" s="6"/>
      <c r="AJ21" s="4">
        <f t="shared" si="0"/>
        <v>60</v>
      </c>
      <c r="AL21" s="6" t="s">
        <v>109</v>
      </c>
      <c r="AM21" s="6" t="s">
        <v>116</v>
      </c>
      <c r="AN21" s="6">
        <v>22.5</v>
      </c>
      <c r="AO21" s="6"/>
      <c r="AP21" s="6">
        <v>25.5</v>
      </c>
      <c r="AQ21" s="6">
        <v>12</v>
      </c>
      <c r="AS21" s="6">
        <f>AN21-F21</f>
        <v>0</v>
      </c>
      <c r="AT21" s="6">
        <f>AO21-G21</f>
        <v>0</v>
      </c>
      <c r="AU21" s="6">
        <f>AP21-H21</f>
        <v>0</v>
      </c>
      <c r="AV21" s="6">
        <f>AQ21-I21</f>
        <v>0</v>
      </c>
    </row>
    <row r="22" spans="1:48" ht="30" customHeight="1" thickTop="1" thickBot="1" x14ac:dyDescent="0.3">
      <c r="A22" s="6" t="s">
        <v>143</v>
      </c>
      <c r="B22" s="6" t="s">
        <v>140</v>
      </c>
      <c r="C22" s="6" t="s">
        <v>144</v>
      </c>
      <c r="D22" s="7">
        <v>6</v>
      </c>
      <c r="E22" s="7" t="s">
        <v>36</v>
      </c>
      <c r="F22" s="7">
        <v>22.5</v>
      </c>
      <c r="G22" s="7"/>
      <c r="H22" s="7">
        <v>27</v>
      </c>
      <c r="I22" s="7">
        <v>8</v>
      </c>
      <c r="J22" s="6"/>
      <c r="K22" s="25" t="s">
        <v>145</v>
      </c>
      <c r="L22" s="26" t="s">
        <v>113</v>
      </c>
      <c r="M22" s="6" t="s">
        <v>60</v>
      </c>
      <c r="N22" s="6"/>
      <c r="O22" s="6"/>
      <c r="P22" s="6"/>
      <c r="Q22" s="6" t="s">
        <v>37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J22" s="4">
        <f t="shared" si="0"/>
        <v>57.5</v>
      </c>
      <c r="AL22" s="5"/>
      <c r="AM22" s="5"/>
      <c r="AN22" s="5"/>
      <c r="AO22" s="5"/>
      <c r="AP22" s="5"/>
      <c r="AQ22" s="5"/>
      <c r="AS22" s="6"/>
      <c r="AT22" s="6"/>
      <c r="AU22" s="6"/>
      <c r="AV22" s="6"/>
    </row>
    <row r="23" spans="1:48" ht="30" customHeight="1" thickTop="1" thickBot="1" x14ac:dyDescent="0.3">
      <c r="A23" s="6" t="s">
        <v>146</v>
      </c>
      <c r="B23" s="6" t="s">
        <v>147</v>
      </c>
      <c r="C23" s="6" t="s">
        <v>148</v>
      </c>
      <c r="D23" s="6">
        <v>6</v>
      </c>
      <c r="E23" s="6" t="s">
        <v>36</v>
      </c>
      <c r="F23" s="6">
        <v>10</v>
      </c>
      <c r="G23" s="6"/>
      <c r="H23" s="6">
        <v>16</v>
      </c>
      <c r="I23" s="6">
        <v>21</v>
      </c>
      <c r="J23" s="6"/>
      <c r="K23" s="25" t="s">
        <v>149</v>
      </c>
      <c r="L23" s="26" t="s">
        <v>113</v>
      </c>
      <c r="M23" s="6"/>
      <c r="N23" s="6" t="s">
        <v>150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 t="s">
        <v>37</v>
      </c>
      <c r="AC23" s="6"/>
      <c r="AD23" s="6"/>
      <c r="AE23" s="6"/>
      <c r="AF23" s="6"/>
      <c r="AG23" s="6"/>
      <c r="AH23" s="6"/>
      <c r="AJ23" s="4">
        <f t="shared" si="0"/>
        <v>47</v>
      </c>
      <c r="AL23" s="6" t="s">
        <v>146</v>
      </c>
      <c r="AM23" s="6" t="s">
        <v>151</v>
      </c>
      <c r="AN23" s="6">
        <v>10</v>
      </c>
      <c r="AO23" s="6"/>
      <c r="AP23" s="6">
        <v>14</v>
      </c>
      <c r="AQ23" s="6">
        <v>21</v>
      </c>
      <c r="AS23" s="6">
        <f t="shared" ref="AS23:AS54" si="5">AN23-F23</f>
        <v>0</v>
      </c>
      <c r="AT23" s="6">
        <f t="shared" ref="AT23:AT54" si="6">AO23-G23</f>
        <v>0</v>
      </c>
      <c r="AU23" s="6">
        <f t="shared" ref="AU23:AU54" si="7">AP23-H23</f>
        <v>-2</v>
      </c>
      <c r="AV23" s="6">
        <f t="shared" ref="AV23:AV54" si="8">AQ23-I23</f>
        <v>0</v>
      </c>
    </row>
    <row r="24" spans="1:48" ht="30" customHeight="1" thickTop="1" thickBot="1" x14ac:dyDescent="0.3">
      <c r="A24" s="5" t="s">
        <v>152</v>
      </c>
      <c r="B24" s="5" t="s">
        <v>153</v>
      </c>
      <c r="C24" s="9" t="s">
        <v>154</v>
      </c>
      <c r="D24" s="9">
        <v>6</v>
      </c>
      <c r="E24" s="9" t="s">
        <v>36</v>
      </c>
      <c r="F24" s="9"/>
      <c r="G24" s="9"/>
      <c r="H24" s="9">
        <v>60</v>
      </c>
      <c r="I24" s="9"/>
      <c r="J24" s="9"/>
      <c r="K24" s="25" t="s">
        <v>155</v>
      </c>
      <c r="L24" s="26" t="s">
        <v>156</v>
      </c>
      <c r="M24" s="7"/>
      <c r="N24" s="9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 t="s">
        <v>37</v>
      </c>
      <c r="AB24" s="6"/>
      <c r="AC24" s="6"/>
      <c r="AD24" s="6"/>
      <c r="AE24" s="6"/>
      <c r="AF24" s="6"/>
      <c r="AG24" s="6"/>
      <c r="AH24" s="6"/>
      <c r="AJ24" s="4">
        <f t="shared" si="0"/>
        <v>60</v>
      </c>
      <c r="AL24" s="5" t="s">
        <v>152</v>
      </c>
      <c r="AM24" s="9" t="s">
        <v>157</v>
      </c>
      <c r="AN24" s="9"/>
      <c r="AO24" s="9"/>
      <c r="AP24" s="9">
        <v>3</v>
      </c>
      <c r="AQ24" s="9">
        <v>57</v>
      </c>
      <c r="AS24" s="6">
        <f t="shared" si="5"/>
        <v>0</v>
      </c>
      <c r="AT24" s="6">
        <f t="shared" si="6"/>
        <v>0</v>
      </c>
      <c r="AU24" s="6">
        <f t="shared" si="7"/>
        <v>-57</v>
      </c>
      <c r="AV24" s="6">
        <f t="shared" si="8"/>
        <v>57</v>
      </c>
    </row>
    <row r="25" spans="1:48" ht="30" customHeight="1" thickTop="1" thickBot="1" x14ac:dyDescent="0.3">
      <c r="A25" s="5" t="s">
        <v>158</v>
      </c>
      <c r="B25" s="5" t="s">
        <v>159</v>
      </c>
      <c r="C25" s="5" t="s">
        <v>160</v>
      </c>
      <c r="D25" s="5">
        <v>6</v>
      </c>
      <c r="E25" s="5" t="s">
        <v>36</v>
      </c>
      <c r="F25" s="5"/>
      <c r="G25" s="5"/>
      <c r="H25" s="5"/>
      <c r="I25" s="5">
        <v>60</v>
      </c>
      <c r="J25" s="5"/>
      <c r="K25" s="25" t="s">
        <v>465</v>
      </c>
      <c r="L25" s="26" t="s">
        <v>156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 t="s">
        <v>37</v>
      </c>
      <c r="AA25" s="5"/>
      <c r="AB25" s="5"/>
      <c r="AC25" s="5"/>
      <c r="AD25" s="5"/>
      <c r="AE25" s="5"/>
      <c r="AF25" s="5"/>
      <c r="AG25" s="5"/>
      <c r="AH25" s="5"/>
      <c r="AJ25" s="4">
        <f t="shared" si="0"/>
        <v>60</v>
      </c>
      <c r="AL25" s="5" t="s">
        <v>158</v>
      </c>
      <c r="AM25" s="5" t="s">
        <v>162</v>
      </c>
      <c r="AN25" s="5">
        <v>6</v>
      </c>
      <c r="AO25" s="5"/>
      <c r="AP25" s="5">
        <v>18</v>
      </c>
      <c r="AQ25" s="5">
        <v>36</v>
      </c>
      <c r="AS25" s="6">
        <f t="shared" si="5"/>
        <v>6</v>
      </c>
      <c r="AT25" s="6">
        <f t="shared" si="6"/>
        <v>0</v>
      </c>
      <c r="AU25" s="6">
        <f t="shared" si="7"/>
        <v>18</v>
      </c>
      <c r="AV25" s="6">
        <f t="shared" si="8"/>
        <v>-24</v>
      </c>
    </row>
    <row r="26" spans="1:48" ht="30" customHeight="1" thickTop="1" thickBot="1" x14ac:dyDescent="0.3">
      <c r="A26" s="5" t="s">
        <v>163</v>
      </c>
      <c r="B26" s="5" t="s">
        <v>164</v>
      </c>
      <c r="C26" s="5" t="s">
        <v>165</v>
      </c>
      <c r="D26" s="5">
        <v>6</v>
      </c>
      <c r="E26" s="5" t="s">
        <v>36</v>
      </c>
      <c r="F26" s="5">
        <v>18</v>
      </c>
      <c r="G26" s="5"/>
      <c r="H26" s="5">
        <v>18</v>
      </c>
      <c r="I26" s="5">
        <v>24</v>
      </c>
      <c r="J26" s="5"/>
      <c r="K26" s="25" t="s">
        <v>166</v>
      </c>
      <c r="L26" s="26" t="s">
        <v>156</v>
      </c>
      <c r="M26" s="5" t="s">
        <v>167</v>
      </c>
      <c r="N26" s="5" t="s">
        <v>168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 t="s">
        <v>37</v>
      </c>
      <c r="AF26" s="5" t="s">
        <v>37</v>
      </c>
      <c r="AG26" s="5" t="s">
        <v>37</v>
      </c>
      <c r="AH26" s="5" t="s">
        <v>37</v>
      </c>
      <c r="AJ26" s="4">
        <f t="shared" si="0"/>
        <v>60</v>
      </c>
      <c r="AL26" s="5" t="s">
        <v>163</v>
      </c>
      <c r="AM26" s="5" t="s">
        <v>169</v>
      </c>
      <c r="AN26" s="5">
        <v>18</v>
      </c>
      <c r="AO26" s="5"/>
      <c r="AP26" s="5">
        <v>18</v>
      </c>
      <c r="AQ26" s="5">
        <v>24</v>
      </c>
      <c r="AS26" s="6">
        <f t="shared" si="5"/>
        <v>0</v>
      </c>
      <c r="AT26" s="6">
        <f t="shared" si="6"/>
        <v>0</v>
      </c>
      <c r="AU26" s="6">
        <f t="shared" si="7"/>
        <v>0</v>
      </c>
      <c r="AV26" s="6">
        <f t="shared" si="8"/>
        <v>0</v>
      </c>
    </row>
    <row r="27" spans="1:48" ht="30" customHeight="1" thickTop="1" thickBot="1" x14ac:dyDescent="0.3">
      <c r="A27" s="5" t="s">
        <v>170</v>
      </c>
      <c r="B27" s="5" t="s">
        <v>171</v>
      </c>
      <c r="C27" s="5" t="s">
        <v>172</v>
      </c>
      <c r="D27" s="5">
        <v>6</v>
      </c>
      <c r="E27" s="5" t="s">
        <v>36</v>
      </c>
      <c r="F27" s="5">
        <v>30</v>
      </c>
      <c r="G27" s="5"/>
      <c r="H27" s="5">
        <v>30</v>
      </c>
      <c r="I27" s="5"/>
      <c r="J27" s="5"/>
      <c r="K27" s="25" t="s">
        <v>173</v>
      </c>
      <c r="L27" s="26" t="s">
        <v>156</v>
      </c>
      <c r="M27" s="5" t="s">
        <v>174</v>
      </c>
      <c r="N27" s="5" t="s">
        <v>175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 t="s">
        <v>32</v>
      </c>
      <c r="AF27" s="5" t="s">
        <v>37</v>
      </c>
      <c r="AG27" s="5"/>
      <c r="AH27" s="5" t="s">
        <v>37</v>
      </c>
      <c r="AJ27" s="4">
        <f t="shared" si="0"/>
        <v>60</v>
      </c>
      <c r="AL27" s="5" t="s">
        <v>170</v>
      </c>
      <c r="AM27" s="5" t="s">
        <v>176</v>
      </c>
      <c r="AN27" s="5">
        <v>30</v>
      </c>
      <c r="AO27" s="5"/>
      <c r="AP27" s="5">
        <v>30</v>
      </c>
      <c r="AQ27" s="5"/>
      <c r="AS27" s="6">
        <f t="shared" si="5"/>
        <v>0</v>
      </c>
      <c r="AT27" s="6">
        <f t="shared" si="6"/>
        <v>0</v>
      </c>
      <c r="AU27" s="6">
        <f t="shared" si="7"/>
        <v>0</v>
      </c>
      <c r="AV27" s="6">
        <f t="shared" si="8"/>
        <v>0</v>
      </c>
    </row>
    <row r="28" spans="1:48" ht="30" customHeight="1" thickTop="1" thickBot="1" x14ac:dyDescent="0.3">
      <c r="A28" s="5" t="s">
        <v>177</v>
      </c>
      <c r="B28" s="5" t="s">
        <v>178</v>
      </c>
      <c r="C28" s="5" t="s">
        <v>179</v>
      </c>
      <c r="D28" s="5">
        <v>6</v>
      </c>
      <c r="E28" s="5" t="s">
        <v>36</v>
      </c>
      <c r="F28" s="5">
        <v>15</v>
      </c>
      <c r="G28" s="5"/>
      <c r="H28" s="5">
        <v>30</v>
      </c>
      <c r="I28" s="5">
        <v>15</v>
      </c>
      <c r="J28" s="5"/>
      <c r="K28" s="28" t="s">
        <v>664</v>
      </c>
      <c r="L28" s="26" t="s">
        <v>156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 t="s">
        <v>37</v>
      </c>
      <c r="AJ28" s="4">
        <f t="shared" si="0"/>
        <v>60</v>
      </c>
      <c r="AL28" s="5" t="s">
        <v>177</v>
      </c>
      <c r="AM28" s="5" t="s">
        <v>180</v>
      </c>
      <c r="AN28" s="5">
        <v>15</v>
      </c>
      <c r="AO28" s="5"/>
      <c r="AP28" s="5">
        <v>30</v>
      </c>
      <c r="AQ28" s="5">
        <v>15</v>
      </c>
      <c r="AS28" s="6">
        <f t="shared" si="5"/>
        <v>0</v>
      </c>
      <c r="AT28" s="6">
        <f t="shared" si="6"/>
        <v>0</v>
      </c>
      <c r="AU28" s="6">
        <f t="shared" si="7"/>
        <v>0</v>
      </c>
      <c r="AV28" s="6">
        <f t="shared" si="8"/>
        <v>0</v>
      </c>
    </row>
    <row r="29" spans="1:48" ht="30" customHeight="1" thickTop="1" thickBot="1" x14ac:dyDescent="0.3">
      <c r="A29" s="5" t="s">
        <v>181</v>
      </c>
      <c r="B29" s="5" t="s">
        <v>182</v>
      </c>
      <c r="C29" s="5" t="s">
        <v>183</v>
      </c>
      <c r="D29" s="5">
        <v>3</v>
      </c>
      <c r="E29" s="5" t="s">
        <v>36</v>
      </c>
      <c r="F29" s="5"/>
      <c r="G29" s="5">
        <v>15</v>
      </c>
      <c r="H29" s="5"/>
      <c r="I29" s="5">
        <v>15</v>
      </c>
      <c r="J29" s="5"/>
      <c r="K29" s="25" t="s">
        <v>184</v>
      </c>
      <c r="L29" s="26" t="s">
        <v>156</v>
      </c>
      <c r="M29" s="5" t="s">
        <v>167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 t="s">
        <v>37</v>
      </c>
      <c r="AG29" s="5" t="s">
        <v>37</v>
      </c>
      <c r="AH29" s="5" t="s">
        <v>37</v>
      </c>
      <c r="AJ29" s="4">
        <f t="shared" si="0"/>
        <v>30</v>
      </c>
      <c r="AL29" s="5" t="s">
        <v>181</v>
      </c>
      <c r="AM29" s="5" t="s">
        <v>185</v>
      </c>
      <c r="AN29" s="5"/>
      <c r="AO29" s="5">
        <v>15</v>
      </c>
      <c r="AP29" s="5"/>
      <c r="AQ29" s="5">
        <v>15</v>
      </c>
      <c r="AS29" s="6">
        <f t="shared" si="5"/>
        <v>0</v>
      </c>
      <c r="AT29" s="6">
        <f t="shared" si="6"/>
        <v>0</v>
      </c>
      <c r="AU29" s="6">
        <f t="shared" si="7"/>
        <v>0</v>
      </c>
      <c r="AV29" s="6">
        <f t="shared" si="8"/>
        <v>0</v>
      </c>
    </row>
    <row r="30" spans="1:48" ht="30" customHeight="1" thickTop="1" thickBot="1" x14ac:dyDescent="0.3">
      <c r="A30" s="5" t="s">
        <v>186</v>
      </c>
      <c r="B30" s="5" t="s">
        <v>187</v>
      </c>
      <c r="C30" s="5" t="s">
        <v>188</v>
      </c>
      <c r="D30" s="5">
        <v>6</v>
      </c>
      <c r="E30" s="5" t="s">
        <v>36</v>
      </c>
      <c r="F30" s="5">
        <v>30</v>
      </c>
      <c r="G30" s="5"/>
      <c r="H30" s="5">
        <v>30</v>
      </c>
      <c r="I30" s="5"/>
      <c r="J30" s="5"/>
      <c r="K30" s="25" t="s">
        <v>173</v>
      </c>
      <c r="L30" s="26" t="s">
        <v>156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 t="s">
        <v>37</v>
      </c>
      <c r="AH30" s="5"/>
      <c r="AJ30" s="4">
        <f t="shared" si="0"/>
        <v>60</v>
      </c>
      <c r="AL30" s="5" t="s">
        <v>170</v>
      </c>
      <c r="AM30" s="5" t="s">
        <v>176</v>
      </c>
      <c r="AN30" s="5">
        <v>30</v>
      </c>
      <c r="AO30" s="5"/>
      <c r="AP30" s="5">
        <v>30</v>
      </c>
      <c r="AQ30" s="5"/>
      <c r="AS30" s="6">
        <f t="shared" si="5"/>
        <v>0</v>
      </c>
      <c r="AT30" s="6">
        <f t="shared" si="6"/>
        <v>0</v>
      </c>
      <c r="AU30" s="6">
        <f t="shared" si="7"/>
        <v>0</v>
      </c>
      <c r="AV30" s="6">
        <f t="shared" si="8"/>
        <v>0</v>
      </c>
    </row>
    <row r="31" spans="1:48" ht="30" customHeight="1" thickTop="1" thickBot="1" x14ac:dyDescent="0.3">
      <c r="A31" s="5" t="s">
        <v>189</v>
      </c>
      <c r="B31" s="5" t="s">
        <v>190</v>
      </c>
      <c r="C31" s="5" t="s">
        <v>191</v>
      </c>
      <c r="D31" s="5">
        <v>6</v>
      </c>
      <c r="E31" s="5" t="s">
        <v>36</v>
      </c>
      <c r="F31" s="5">
        <v>23.5</v>
      </c>
      <c r="G31" s="5"/>
      <c r="H31" s="5">
        <v>39</v>
      </c>
      <c r="I31" s="5"/>
      <c r="J31" s="5"/>
      <c r="K31" s="25" t="s">
        <v>192</v>
      </c>
      <c r="L31" s="26" t="s">
        <v>156</v>
      </c>
      <c r="M31" s="5"/>
      <c r="N31" s="5" t="s">
        <v>193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 t="s">
        <v>37</v>
      </c>
      <c r="AF31" s="5" t="s">
        <v>37</v>
      </c>
      <c r="AG31" s="5" t="s">
        <v>37</v>
      </c>
      <c r="AH31" s="5"/>
      <c r="AJ31" s="4">
        <f t="shared" si="0"/>
        <v>62.5</v>
      </c>
      <c r="AL31" s="5" t="s">
        <v>189</v>
      </c>
      <c r="AM31" s="5" t="s">
        <v>194</v>
      </c>
      <c r="AN31" s="5">
        <v>19.5</v>
      </c>
      <c r="AO31" s="5"/>
      <c r="AP31" s="5">
        <v>31.5</v>
      </c>
      <c r="AQ31" s="5">
        <v>9</v>
      </c>
      <c r="AS31" s="6">
        <f t="shared" si="5"/>
        <v>-4</v>
      </c>
      <c r="AT31" s="6">
        <f t="shared" si="6"/>
        <v>0</v>
      </c>
      <c r="AU31" s="6">
        <f t="shared" si="7"/>
        <v>-7.5</v>
      </c>
      <c r="AV31" s="6">
        <f t="shared" si="8"/>
        <v>9</v>
      </c>
    </row>
    <row r="32" spans="1:48" ht="30" customHeight="1" thickTop="1" thickBot="1" x14ac:dyDescent="0.3">
      <c r="A32" s="5" t="s">
        <v>195</v>
      </c>
      <c r="B32" s="5" t="s">
        <v>196</v>
      </c>
      <c r="C32" s="5" t="s">
        <v>197</v>
      </c>
      <c r="D32" s="5">
        <v>6</v>
      </c>
      <c r="E32" s="5" t="s">
        <v>36</v>
      </c>
      <c r="F32" s="5">
        <v>24</v>
      </c>
      <c r="G32" s="5"/>
      <c r="H32" s="5">
        <v>36</v>
      </c>
      <c r="I32" s="5"/>
      <c r="J32" s="5"/>
      <c r="K32" s="25" t="s">
        <v>198</v>
      </c>
      <c r="L32" s="26" t="s">
        <v>156</v>
      </c>
      <c r="M32" s="5"/>
      <c r="N32" s="5" t="s">
        <v>199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 t="s">
        <v>37</v>
      </c>
      <c r="AF32" s="5" t="s">
        <v>37</v>
      </c>
      <c r="AG32" s="5"/>
      <c r="AH32" s="5"/>
      <c r="AJ32" s="4">
        <f t="shared" ref="AJ32:AJ63" si="9">SUM(F32:J32)</f>
        <v>60</v>
      </c>
      <c r="AL32" s="5" t="s">
        <v>195</v>
      </c>
      <c r="AM32" s="5" t="s">
        <v>200</v>
      </c>
      <c r="AN32" s="5">
        <v>24</v>
      </c>
      <c r="AO32" s="5"/>
      <c r="AP32" s="5">
        <v>36</v>
      </c>
      <c r="AQ32" s="5"/>
      <c r="AS32" s="6">
        <f t="shared" si="5"/>
        <v>0</v>
      </c>
      <c r="AT32" s="6">
        <f t="shared" si="6"/>
        <v>0</v>
      </c>
      <c r="AU32" s="6">
        <f t="shared" si="7"/>
        <v>0</v>
      </c>
      <c r="AV32" s="6">
        <f t="shared" si="8"/>
        <v>0</v>
      </c>
    </row>
    <row r="33" spans="1:48" ht="30" customHeight="1" thickTop="1" thickBot="1" x14ac:dyDescent="0.3">
      <c r="A33" s="5" t="s">
        <v>201</v>
      </c>
      <c r="B33" s="5" t="s">
        <v>202</v>
      </c>
      <c r="C33" s="5" t="s">
        <v>203</v>
      </c>
      <c r="D33" s="5">
        <v>6</v>
      </c>
      <c r="E33" s="5" t="s">
        <v>36</v>
      </c>
      <c r="F33" s="5">
        <v>21</v>
      </c>
      <c r="G33" s="5"/>
      <c r="H33" s="5">
        <v>39</v>
      </c>
      <c r="I33" s="5"/>
      <c r="J33" s="5"/>
      <c r="K33" s="25" t="s">
        <v>204</v>
      </c>
      <c r="L33" s="26" t="s">
        <v>156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 t="s">
        <v>37</v>
      </c>
      <c r="AF33" s="5"/>
      <c r="AG33" s="5"/>
      <c r="AH33" s="5"/>
      <c r="AJ33" s="4">
        <f t="shared" si="9"/>
        <v>60</v>
      </c>
      <c r="AL33" s="5" t="s">
        <v>201</v>
      </c>
      <c r="AM33" s="5" t="s">
        <v>205</v>
      </c>
      <c r="AN33" s="5">
        <v>21</v>
      </c>
      <c r="AO33" s="5"/>
      <c r="AP33" s="5">
        <v>33</v>
      </c>
      <c r="AQ33" s="5">
        <v>6</v>
      </c>
      <c r="AS33" s="6">
        <f t="shared" si="5"/>
        <v>0</v>
      </c>
      <c r="AT33" s="6">
        <f t="shared" si="6"/>
        <v>0</v>
      </c>
      <c r="AU33" s="6">
        <f t="shared" si="7"/>
        <v>-6</v>
      </c>
      <c r="AV33" s="6">
        <f t="shared" si="8"/>
        <v>6</v>
      </c>
    </row>
    <row r="34" spans="1:48" ht="30" customHeight="1" thickTop="1" thickBot="1" x14ac:dyDescent="0.3">
      <c r="A34" s="5" t="s">
        <v>206</v>
      </c>
      <c r="B34" s="5" t="s">
        <v>207</v>
      </c>
      <c r="C34" s="5" t="s">
        <v>208</v>
      </c>
      <c r="D34" s="5">
        <v>6</v>
      </c>
      <c r="E34" s="5" t="s">
        <v>36</v>
      </c>
      <c r="F34" s="5">
        <v>24</v>
      </c>
      <c r="G34" s="5"/>
      <c r="H34" s="5">
        <v>36</v>
      </c>
      <c r="I34" s="5"/>
      <c r="J34" s="5"/>
      <c r="K34" s="25" t="s">
        <v>209</v>
      </c>
      <c r="L34" s="27" t="s">
        <v>132</v>
      </c>
      <c r="M34" s="5" t="s">
        <v>210</v>
      </c>
      <c r="N34" s="5" t="s">
        <v>211</v>
      </c>
      <c r="O34" s="5"/>
      <c r="P34" s="5"/>
      <c r="Q34" s="5"/>
      <c r="R34" s="5"/>
      <c r="S34" s="5"/>
      <c r="T34" s="5"/>
      <c r="U34" s="5"/>
      <c r="V34" s="5"/>
      <c r="W34" s="5" t="s">
        <v>37</v>
      </c>
      <c r="X34" s="5" t="s">
        <v>37</v>
      </c>
      <c r="Y34" s="5"/>
      <c r="Z34" s="5"/>
      <c r="AA34" s="5"/>
      <c r="AB34" s="5"/>
      <c r="AC34" s="5"/>
      <c r="AD34" s="5" t="s">
        <v>37</v>
      </c>
      <c r="AE34" s="5"/>
      <c r="AF34" s="5"/>
      <c r="AG34" s="5"/>
      <c r="AH34" s="5"/>
      <c r="AJ34" s="4">
        <f t="shared" si="9"/>
        <v>60</v>
      </c>
      <c r="AL34" s="5" t="s">
        <v>206</v>
      </c>
      <c r="AM34" s="5" t="s">
        <v>212</v>
      </c>
      <c r="AN34" s="5">
        <v>24</v>
      </c>
      <c r="AO34" s="5"/>
      <c r="AP34" s="5">
        <v>36</v>
      </c>
      <c r="AQ34" s="5"/>
      <c r="AS34" s="6">
        <f t="shared" si="5"/>
        <v>0</v>
      </c>
      <c r="AT34" s="6">
        <f t="shared" si="6"/>
        <v>0</v>
      </c>
      <c r="AU34" s="6">
        <f t="shared" si="7"/>
        <v>0</v>
      </c>
      <c r="AV34" s="6">
        <f t="shared" si="8"/>
        <v>0</v>
      </c>
    </row>
    <row r="35" spans="1:48" ht="30" customHeight="1" thickTop="1" thickBot="1" x14ac:dyDescent="0.3">
      <c r="A35" s="6" t="s">
        <v>213</v>
      </c>
      <c r="B35" s="6" t="s">
        <v>214</v>
      </c>
      <c r="C35" s="6" t="s">
        <v>215</v>
      </c>
      <c r="D35" s="6">
        <v>6</v>
      </c>
      <c r="E35" s="6" t="s">
        <v>36</v>
      </c>
      <c r="F35" s="6">
        <v>18</v>
      </c>
      <c r="G35" s="6"/>
      <c r="H35" s="6">
        <v>36</v>
      </c>
      <c r="I35" s="6"/>
      <c r="J35" s="6"/>
      <c r="K35" s="25" t="s">
        <v>216</v>
      </c>
      <c r="L35" s="26" t="s">
        <v>113</v>
      </c>
      <c r="M35" s="6"/>
      <c r="N35" s="6"/>
      <c r="O35" s="6"/>
      <c r="P35" s="6"/>
      <c r="Q35" s="6"/>
      <c r="R35" s="6"/>
      <c r="S35" s="6"/>
      <c r="T35" s="6"/>
      <c r="U35" s="6" t="s">
        <v>37</v>
      </c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J35" s="4">
        <f t="shared" si="9"/>
        <v>54</v>
      </c>
      <c r="AL35" s="6" t="s">
        <v>213</v>
      </c>
      <c r="AM35" s="6" t="s">
        <v>212</v>
      </c>
      <c r="AN35" s="6">
        <v>18</v>
      </c>
      <c r="AO35" s="6"/>
      <c r="AP35" s="6">
        <v>36</v>
      </c>
      <c r="AQ35" s="6"/>
      <c r="AS35" s="6">
        <f t="shared" si="5"/>
        <v>0</v>
      </c>
      <c r="AT35" s="6">
        <f t="shared" si="6"/>
        <v>0</v>
      </c>
      <c r="AU35" s="6">
        <f t="shared" si="7"/>
        <v>0</v>
      </c>
      <c r="AV35" s="6">
        <f t="shared" si="8"/>
        <v>0</v>
      </c>
    </row>
    <row r="36" spans="1:48" ht="30" customHeight="1" thickTop="1" thickBot="1" x14ac:dyDescent="0.3">
      <c r="A36" s="5" t="s">
        <v>217</v>
      </c>
      <c r="B36" s="5" t="s">
        <v>218</v>
      </c>
      <c r="C36" s="7" t="s">
        <v>219</v>
      </c>
      <c r="D36" s="7">
        <v>6</v>
      </c>
      <c r="E36" s="7" t="s">
        <v>36</v>
      </c>
      <c r="F36" s="7">
        <v>24</v>
      </c>
      <c r="G36" s="7"/>
      <c r="H36" s="7">
        <v>36</v>
      </c>
      <c r="I36" s="7"/>
      <c r="J36" s="7"/>
      <c r="K36" s="25" t="s">
        <v>220</v>
      </c>
      <c r="L36" s="27" t="s">
        <v>132</v>
      </c>
      <c r="M36" s="9"/>
      <c r="N36" s="6" t="s">
        <v>221</v>
      </c>
      <c r="O36" s="6"/>
      <c r="P36" s="6"/>
      <c r="Q36" s="6"/>
      <c r="R36" s="6"/>
      <c r="S36" s="6"/>
      <c r="T36" s="6"/>
      <c r="U36" s="6"/>
      <c r="V36" s="6" t="s">
        <v>37</v>
      </c>
      <c r="W36" s="6"/>
      <c r="X36" s="6"/>
      <c r="Y36" s="6"/>
      <c r="Z36" s="6" t="s">
        <v>37</v>
      </c>
      <c r="AA36" s="6" t="s">
        <v>37</v>
      </c>
      <c r="AB36" s="6" t="s">
        <v>37</v>
      </c>
      <c r="AC36" s="6"/>
      <c r="AD36" s="6"/>
      <c r="AE36" s="6"/>
      <c r="AF36" s="6"/>
      <c r="AG36" s="6"/>
      <c r="AH36" s="6"/>
      <c r="AJ36" s="4">
        <f t="shared" si="9"/>
        <v>60</v>
      </c>
      <c r="AL36" s="5" t="s">
        <v>217</v>
      </c>
      <c r="AM36" s="7" t="s">
        <v>222</v>
      </c>
      <c r="AN36" s="7" t="s">
        <v>223</v>
      </c>
      <c r="AO36" s="7"/>
      <c r="AP36" s="7" t="s">
        <v>224</v>
      </c>
      <c r="AQ36" s="7"/>
      <c r="AS36" s="6" t="e">
        <f t="shared" si="5"/>
        <v>#VALUE!</v>
      </c>
      <c r="AT36" s="6">
        <f t="shared" si="6"/>
        <v>0</v>
      </c>
      <c r="AU36" s="6" t="e">
        <f t="shared" si="7"/>
        <v>#VALUE!</v>
      </c>
      <c r="AV36" s="6">
        <f t="shared" si="8"/>
        <v>0</v>
      </c>
    </row>
    <row r="37" spans="1:48" ht="30" customHeight="1" thickTop="1" thickBot="1" x14ac:dyDescent="0.3">
      <c r="A37" s="5" t="s">
        <v>225</v>
      </c>
      <c r="B37" s="5" t="s">
        <v>226</v>
      </c>
      <c r="C37" s="5" t="s">
        <v>227</v>
      </c>
      <c r="D37" s="5">
        <v>6</v>
      </c>
      <c r="E37" s="5" t="s">
        <v>36</v>
      </c>
      <c r="F37" s="5">
        <v>21</v>
      </c>
      <c r="G37" s="5"/>
      <c r="H37" s="5">
        <v>33</v>
      </c>
      <c r="I37" s="5">
        <v>6</v>
      </c>
      <c r="J37" s="5"/>
      <c r="K37" s="25" t="s">
        <v>228</v>
      </c>
      <c r="L37" s="27" t="s">
        <v>132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 t="s">
        <v>37</v>
      </c>
      <c r="Y37" s="5" t="s">
        <v>37</v>
      </c>
      <c r="Z37" s="5"/>
      <c r="AA37" s="5"/>
      <c r="AB37" s="5"/>
      <c r="AC37" s="5"/>
      <c r="AD37" s="5"/>
      <c r="AE37" s="5"/>
      <c r="AF37" s="5"/>
      <c r="AG37" s="5"/>
      <c r="AH37" s="5"/>
      <c r="AJ37" s="4">
        <f t="shared" si="9"/>
        <v>60</v>
      </c>
      <c r="AL37" s="5" t="s">
        <v>225</v>
      </c>
      <c r="AM37" s="5" t="s">
        <v>229</v>
      </c>
      <c r="AN37" s="5">
        <v>21</v>
      </c>
      <c r="AO37" s="5"/>
      <c r="AP37" s="5">
        <v>33</v>
      </c>
      <c r="AQ37" s="5">
        <v>6</v>
      </c>
      <c r="AS37" s="6">
        <f t="shared" si="5"/>
        <v>0</v>
      </c>
      <c r="AT37" s="6">
        <f t="shared" si="6"/>
        <v>0</v>
      </c>
      <c r="AU37" s="6">
        <f t="shared" si="7"/>
        <v>0</v>
      </c>
      <c r="AV37" s="6">
        <f t="shared" si="8"/>
        <v>0</v>
      </c>
    </row>
    <row r="38" spans="1:48" ht="30" customHeight="1" thickTop="1" thickBot="1" x14ac:dyDescent="0.3">
      <c r="A38" s="5" t="s">
        <v>230</v>
      </c>
      <c r="B38" s="5" t="s">
        <v>231</v>
      </c>
      <c r="C38" s="5" t="s">
        <v>232</v>
      </c>
      <c r="D38" s="5">
        <v>6</v>
      </c>
      <c r="E38" s="5" t="s">
        <v>36</v>
      </c>
      <c r="F38" s="5">
        <v>24</v>
      </c>
      <c r="G38" s="5"/>
      <c r="H38" s="5">
        <v>36</v>
      </c>
      <c r="I38" s="5"/>
      <c r="J38" s="5"/>
      <c r="K38" s="25" t="s">
        <v>233</v>
      </c>
      <c r="L38" s="27" t="s">
        <v>234</v>
      </c>
      <c r="M38" s="5" t="s">
        <v>235</v>
      </c>
      <c r="N38" s="5" t="s">
        <v>235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 t="s">
        <v>37</v>
      </c>
      <c r="AD38" s="5"/>
      <c r="AE38" s="5"/>
      <c r="AF38" s="5"/>
      <c r="AG38" s="5"/>
      <c r="AH38" s="5"/>
      <c r="AJ38" s="4">
        <f t="shared" si="9"/>
        <v>60</v>
      </c>
      <c r="AL38" s="5" t="s">
        <v>230</v>
      </c>
      <c r="AM38" s="5" t="s">
        <v>236</v>
      </c>
      <c r="AN38" s="5">
        <v>24</v>
      </c>
      <c r="AO38" s="5"/>
      <c r="AP38" s="5">
        <v>36</v>
      </c>
      <c r="AQ38" s="5"/>
      <c r="AS38" s="6">
        <f t="shared" si="5"/>
        <v>0</v>
      </c>
      <c r="AT38" s="6">
        <f t="shared" si="6"/>
        <v>0</v>
      </c>
      <c r="AU38" s="6">
        <f t="shared" si="7"/>
        <v>0</v>
      </c>
      <c r="AV38" s="6">
        <f t="shared" si="8"/>
        <v>0</v>
      </c>
    </row>
    <row r="39" spans="1:48" ht="30" customHeight="1" thickTop="1" thickBot="1" x14ac:dyDescent="0.3">
      <c r="A39" s="5" t="s">
        <v>237</v>
      </c>
      <c r="B39" s="5" t="s">
        <v>238</v>
      </c>
      <c r="C39" s="5" t="s">
        <v>239</v>
      </c>
      <c r="D39" s="5">
        <v>6</v>
      </c>
      <c r="E39" s="5" t="s">
        <v>36</v>
      </c>
      <c r="F39" s="5">
        <v>24</v>
      </c>
      <c r="G39" s="5"/>
      <c r="H39" s="5">
        <v>36</v>
      </c>
      <c r="I39" s="5"/>
      <c r="J39" s="5"/>
      <c r="K39" s="25" t="s">
        <v>192</v>
      </c>
      <c r="L39" s="26" t="s">
        <v>156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 t="s">
        <v>37</v>
      </c>
      <c r="AJ39" s="4">
        <f t="shared" si="9"/>
        <v>60</v>
      </c>
      <c r="AL39" s="5" t="s">
        <v>237</v>
      </c>
      <c r="AM39" s="5" t="s">
        <v>240</v>
      </c>
      <c r="AN39" s="5">
        <v>24</v>
      </c>
      <c r="AO39" s="5"/>
      <c r="AP39" s="5">
        <v>36</v>
      </c>
      <c r="AQ39" s="5"/>
      <c r="AS39" s="6">
        <f t="shared" si="5"/>
        <v>0</v>
      </c>
      <c r="AT39" s="6">
        <f t="shared" si="6"/>
        <v>0</v>
      </c>
      <c r="AU39" s="6">
        <f t="shared" si="7"/>
        <v>0</v>
      </c>
      <c r="AV39" s="6">
        <f t="shared" si="8"/>
        <v>0</v>
      </c>
    </row>
    <row r="40" spans="1:48" ht="30" customHeight="1" thickTop="1" thickBot="1" x14ac:dyDescent="0.3">
      <c r="A40" s="5" t="s">
        <v>241</v>
      </c>
      <c r="B40" s="5" t="s">
        <v>242</v>
      </c>
      <c r="C40" s="5" t="s">
        <v>243</v>
      </c>
      <c r="D40" s="5">
        <v>6</v>
      </c>
      <c r="E40" s="5" t="s">
        <v>36</v>
      </c>
      <c r="F40" s="5">
        <v>24</v>
      </c>
      <c r="G40" s="5"/>
      <c r="H40" s="5">
        <v>36</v>
      </c>
      <c r="I40" s="5"/>
      <c r="J40" s="5"/>
      <c r="K40" s="25" t="s">
        <v>244</v>
      </c>
      <c r="L40" s="26" t="s">
        <v>156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 t="s">
        <v>37</v>
      </c>
      <c r="AH40" s="5"/>
      <c r="AJ40" s="4">
        <f t="shared" si="9"/>
        <v>60</v>
      </c>
      <c r="AL40" s="5" t="s">
        <v>195</v>
      </c>
      <c r="AM40" s="5" t="s">
        <v>200</v>
      </c>
      <c r="AN40" s="5">
        <v>24</v>
      </c>
      <c r="AO40" s="5"/>
      <c r="AP40" s="5">
        <v>36</v>
      </c>
      <c r="AQ40" s="5"/>
      <c r="AS40" s="6">
        <f t="shared" si="5"/>
        <v>0</v>
      </c>
      <c r="AT40" s="6">
        <f t="shared" si="6"/>
        <v>0</v>
      </c>
      <c r="AU40" s="6">
        <f t="shared" si="7"/>
        <v>0</v>
      </c>
      <c r="AV40" s="6">
        <f t="shared" si="8"/>
        <v>0</v>
      </c>
    </row>
    <row r="41" spans="1:48" ht="30" customHeight="1" thickTop="1" thickBot="1" x14ac:dyDescent="0.3">
      <c r="A41" s="5" t="s">
        <v>245</v>
      </c>
      <c r="B41" s="5" t="s">
        <v>246</v>
      </c>
      <c r="C41" s="5" t="s">
        <v>247</v>
      </c>
      <c r="D41" s="5">
        <v>6</v>
      </c>
      <c r="E41" s="5" t="s">
        <v>36</v>
      </c>
      <c r="F41" s="5">
        <v>24</v>
      </c>
      <c r="G41" s="5"/>
      <c r="H41" s="5">
        <v>36</v>
      </c>
      <c r="I41" s="5"/>
      <c r="J41" s="5"/>
      <c r="K41" s="25" t="s">
        <v>209</v>
      </c>
      <c r="L41" s="27" t="s">
        <v>132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 t="s">
        <v>37</v>
      </c>
      <c r="Z41" s="5"/>
      <c r="AA41" s="5"/>
      <c r="AB41" s="5"/>
      <c r="AC41" s="5"/>
      <c r="AD41" s="5"/>
      <c r="AE41" s="5"/>
      <c r="AF41" s="5"/>
      <c r="AG41" s="5"/>
      <c r="AH41" s="5"/>
      <c r="AJ41" s="4">
        <f t="shared" si="9"/>
        <v>60</v>
      </c>
      <c r="AL41" s="5" t="s">
        <v>206</v>
      </c>
      <c r="AM41" s="5" t="s">
        <v>212</v>
      </c>
      <c r="AN41" s="5">
        <v>24</v>
      </c>
      <c r="AO41" s="5"/>
      <c r="AP41" s="5">
        <v>36</v>
      </c>
      <c r="AQ41" s="5"/>
      <c r="AS41" s="6">
        <f t="shared" si="5"/>
        <v>0</v>
      </c>
      <c r="AT41" s="6">
        <f t="shared" si="6"/>
        <v>0</v>
      </c>
      <c r="AU41" s="6">
        <f t="shared" si="7"/>
        <v>0</v>
      </c>
      <c r="AV41" s="6">
        <f t="shared" si="8"/>
        <v>0</v>
      </c>
    </row>
    <row r="42" spans="1:48" ht="30" customHeight="1" thickTop="1" thickBot="1" x14ac:dyDescent="0.3">
      <c r="A42" s="5" t="s">
        <v>248</v>
      </c>
      <c r="B42" s="5" t="s">
        <v>249</v>
      </c>
      <c r="C42" s="5" t="s">
        <v>250</v>
      </c>
      <c r="D42" s="5">
        <v>6</v>
      </c>
      <c r="E42" s="5" t="s">
        <v>36</v>
      </c>
      <c r="F42" s="5">
        <v>18</v>
      </c>
      <c r="G42" s="5"/>
      <c r="H42" s="5">
        <v>30</v>
      </c>
      <c r="I42" s="5">
        <v>12</v>
      </c>
      <c r="J42" s="5"/>
      <c r="K42" s="25" t="s">
        <v>251</v>
      </c>
      <c r="L42" s="27" t="s">
        <v>132</v>
      </c>
      <c r="M42" s="6" t="s">
        <v>252</v>
      </c>
      <c r="N42" s="9" t="s">
        <v>253</v>
      </c>
      <c r="O42" s="5"/>
      <c r="P42" s="5"/>
      <c r="Q42" s="5"/>
      <c r="R42" s="5"/>
      <c r="S42" s="5"/>
      <c r="T42" s="5"/>
      <c r="U42" s="5"/>
      <c r="V42" s="5"/>
      <c r="W42" s="5"/>
      <c r="X42" s="5" t="s">
        <v>37</v>
      </c>
      <c r="Y42" s="5" t="s">
        <v>32</v>
      </c>
      <c r="Z42" s="5"/>
      <c r="AA42" s="5"/>
      <c r="AB42" s="5"/>
      <c r="AC42" s="5"/>
      <c r="AD42" s="5" t="s">
        <v>37</v>
      </c>
      <c r="AE42" s="5"/>
      <c r="AF42" s="5"/>
      <c r="AG42" s="5"/>
      <c r="AH42" s="5"/>
      <c r="AJ42" s="4">
        <f t="shared" si="9"/>
        <v>60</v>
      </c>
      <c r="AL42" s="5" t="s">
        <v>248</v>
      </c>
      <c r="AM42" s="5" t="s">
        <v>254</v>
      </c>
      <c r="AN42" s="5">
        <v>18</v>
      </c>
      <c r="AO42" s="5"/>
      <c r="AP42" s="5">
        <v>30</v>
      </c>
      <c r="AQ42" s="5">
        <v>12</v>
      </c>
      <c r="AS42" s="6">
        <f t="shared" si="5"/>
        <v>0</v>
      </c>
      <c r="AT42" s="6">
        <f t="shared" si="6"/>
        <v>0</v>
      </c>
      <c r="AU42" s="6">
        <f t="shared" si="7"/>
        <v>0</v>
      </c>
      <c r="AV42" s="6">
        <f t="shared" si="8"/>
        <v>0</v>
      </c>
    </row>
    <row r="43" spans="1:48" ht="30" customHeight="1" thickTop="1" thickBot="1" x14ac:dyDescent="0.3">
      <c r="A43" s="5" t="s">
        <v>255</v>
      </c>
      <c r="B43" s="5" t="s">
        <v>256</v>
      </c>
      <c r="C43" s="5" t="s">
        <v>257</v>
      </c>
      <c r="D43" s="5">
        <v>6</v>
      </c>
      <c r="E43" s="5" t="s">
        <v>36</v>
      </c>
      <c r="F43" s="5">
        <v>18</v>
      </c>
      <c r="G43" s="5"/>
      <c r="H43" s="5">
        <v>30</v>
      </c>
      <c r="I43" s="5">
        <v>12</v>
      </c>
      <c r="J43" s="5"/>
      <c r="K43" s="25" t="s">
        <v>258</v>
      </c>
      <c r="L43" s="27" t="s">
        <v>132</v>
      </c>
      <c r="M43" s="9"/>
      <c r="N43" s="9" t="s">
        <v>259</v>
      </c>
      <c r="O43" s="5"/>
      <c r="P43" s="5"/>
      <c r="Q43" s="5"/>
      <c r="R43" s="5"/>
      <c r="S43" s="5"/>
      <c r="T43" s="5"/>
      <c r="U43" s="5"/>
      <c r="V43" s="5" t="s">
        <v>37</v>
      </c>
      <c r="W43" s="5"/>
      <c r="X43" s="5"/>
      <c r="Y43" s="5"/>
      <c r="Z43" s="5" t="s">
        <v>37</v>
      </c>
      <c r="AA43" s="5" t="s">
        <v>37</v>
      </c>
      <c r="AB43" s="5"/>
      <c r="AC43" s="5"/>
      <c r="AD43" s="5"/>
      <c r="AE43" s="5"/>
      <c r="AF43" s="5"/>
      <c r="AG43" s="5"/>
      <c r="AH43" s="5"/>
      <c r="AJ43" s="4">
        <f t="shared" si="9"/>
        <v>60</v>
      </c>
      <c r="AL43" s="5" t="s">
        <v>255</v>
      </c>
      <c r="AM43" s="5" t="s">
        <v>254</v>
      </c>
      <c r="AN43" s="5">
        <v>18</v>
      </c>
      <c r="AO43" s="5"/>
      <c r="AP43" s="5">
        <v>30</v>
      </c>
      <c r="AQ43" s="5">
        <v>12</v>
      </c>
      <c r="AS43" s="6">
        <f t="shared" si="5"/>
        <v>0</v>
      </c>
      <c r="AT43" s="6">
        <f t="shared" si="6"/>
        <v>0</v>
      </c>
      <c r="AU43" s="6">
        <f t="shared" si="7"/>
        <v>0</v>
      </c>
      <c r="AV43" s="6">
        <f t="shared" si="8"/>
        <v>0</v>
      </c>
    </row>
    <row r="44" spans="1:48" ht="30" customHeight="1" thickTop="1" thickBot="1" x14ac:dyDescent="0.3">
      <c r="A44" s="5" t="s">
        <v>260</v>
      </c>
      <c r="B44" s="5" t="s">
        <v>261</v>
      </c>
      <c r="C44" s="5" t="s">
        <v>262</v>
      </c>
      <c r="D44" s="5">
        <v>6</v>
      </c>
      <c r="E44" s="5" t="s">
        <v>36</v>
      </c>
      <c r="F44" s="5">
        <v>18</v>
      </c>
      <c r="G44" s="5"/>
      <c r="H44" s="5">
        <v>30</v>
      </c>
      <c r="I44" s="5">
        <v>12</v>
      </c>
      <c r="J44" s="5"/>
      <c r="K44" s="25" t="s">
        <v>263</v>
      </c>
      <c r="L44" s="27" t="s">
        <v>234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 t="s">
        <v>37</v>
      </c>
      <c r="AD44" s="5"/>
      <c r="AE44" s="5"/>
      <c r="AF44" s="5"/>
      <c r="AG44" s="5"/>
      <c r="AH44" s="5"/>
      <c r="AJ44" s="4">
        <f t="shared" si="9"/>
        <v>60</v>
      </c>
      <c r="AL44" s="5" t="s">
        <v>260</v>
      </c>
      <c r="AM44" s="5" t="s">
        <v>264</v>
      </c>
      <c r="AN44" s="5">
        <v>18</v>
      </c>
      <c r="AO44" s="5"/>
      <c r="AP44" s="5">
        <v>30</v>
      </c>
      <c r="AQ44" s="5">
        <v>12</v>
      </c>
      <c r="AS44" s="6">
        <f t="shared" si="5"/>
        <v>0</v>
      </c>
      <c r="AT44" s="6">
        <f t="shared" si="6"/>
        <v>0</v>
      </c>
      <c r="AU44" s="6">
        <f t="shared" si="7"/>
        <v>0</v>
      </c>
      <c r="AV44" s="6">
        <f t="shared" si="8"/>
        <v>0</v>
      </c>
    </row>
    <row r="45" spans="1:48" ht="30" customHeight="1" thickTop="1" thickBot="1" x14ac:dyDescent="0.3">
      <c r="A45" s="6" t="s">
        <v>265</v>
      </c>
      <c r="B45" s="6" t="s">
        <v>266</v>
      </c>
      <c r="C45" s="6" t="s">
        <v>267</v>
      </c>
      <c r="D45" s="6">
        <v>6</v>
      </c>
      <c r="E45" s="6" t="s">
        <v>36</v>
      </c>
      <c r="F45" s="6">
        <v>27</v>
      </c>
      <c r="G45" s="6"/>
      <c r="H45" s="6">
        <v>33</v>
      </c>
      <c r="I45" s="6"/>
      <c r="J45" s="6"/>
      <c r="K45" s="25" t="s">
        <v>268</v>
      </c>
      <c r="L45" s="27" t="s">
        <v>132</v>
      </c>
      <c r="M45" s="6" t="s">
        <v>269</v>
      </c>
      <c r="N45" s="6" t="s">
        <v>270</v>
      </c>
      <c r="O45" s="6"/>
      <c r="P45" s="6"/>
      <c r="Q45" s="6"/>
      <c r="R45" s="6"/>
      <c r="S45" s="6"/>
      <c r="T45" s="6"/>
      <c r="U45" s="6"/>
      <c r="V45" s="6"/>
      <c r="W45" s="6" t="s">
        <v>37</v>
      </c>
      <c r="X45" s="5" t="s">
        <v>37</v>
      </c>
      <c r="Y45" s="5" t="s">
        <v>37</v>
      </c>
      <c r="Z45" s="6"/>
      <c r="AA45" s="6"/>
      <c r="AB45" s="6"/>
      <c r="AC45" s="6"/>
      <c r="AD45" s="5" t="s">
        <v>37</v>
      </c>
      <c r="AE45" s="5" t="s">
        <v>32</v>
      </c>
      <c r="AF45" s="6"/>
      <c r="AG45" s="6"/>
      <c r="AH45" s="6"/>
      <c r="AJ45" s="4">
        <f t="shared" si="9"/>
        <v>60</v>
      </c>
      <c r="AL45" s="6" t="s">
        <v>265</v>
      </c>
      <c r="AM45" s="6" t="s">
        <v>271</v>
      </c>
      <c r="AN45" s="6">
        <v>22.5</v>
      </c>
      <c r="AO45" s="6"/>
      <c r="AP45" s="6">
        <v>30</v>
      </c>
      <c r="AQ45" s="6">
        <v>7.5</v>
      </c>
      <c r="AS45" s="6">
        <f t="shared" si="5"/>
        <v>-4.5</v>
      </c>
      <c r="AT45" s="6">
        <f t="shared" si="6"/>
        <v>0</v>
      </c>
      <c r="AU45" s="6">
        <f t="shared" si="7"/>
        <v>-3</v>
      </c>
      <c r="AV45" s="6">
        <f t="shared" si="8"/>
        <v>7.5</v>
      </c>
    </row>
    <row r="46" spans="1:48" ht="30" customHeight="1" thickTop="1" thickBot="1" x14ac:dyDescent="0.3">
      <c r="A46" s="6" t="s">
        <v>272</v>
      </c>
      <c r="B46" s="6" t="s">
        <v>273</v>
      </c>
      <c r="C46" s="6" t="s">
        <v>274</v>
      </c>
      <c r="D46" s="6">
        <v>3</v>
      </c>
      <c r="E46" s="6" t="s">
        <v>36</v>
      </c>
      <c r="F46" s="6">
        <v>15</v>
      </c>
      <c r="G46" s="6"/>
      <c r="H46" s="6">
        <v>15</v>
      </c>
      <c r="I46" s="6">
        <v>3.5</v>
      </c>
      <c r="J46" s="6"/>
      <c r="K46" s="25" t="s">
        <v>275</v>
      </c>
      <c r="L46" s="26" t="s">
        <v>113</v>
      </c>
      <c r="M46" s="6"/>
      <c r="N46" s="6" t="s">
        <v>276</v>
      </c>
      <c r="O46" s="6"/>
      <c r="P46" s="6"/>
      <c r="Q46" s="6"/>
      <c r="R46" s="6"/>
      <c r="S46" s="6"/>
      <c r="T46" s="6"/>
      <c r="U46" s="6" t="s">
        <v>37</v>
      </c>
      <c r="V46" s="6"/>
      <c r="W46" s="6" t="s">
        <v>37</v>
      </c>
      <c r="X46" s="6" t="s">
        <v>37</v>
      </c>
      <c r="Y46" s="6"/>
      <c r="Z46" s="6"/>
      <c r="AA46" s="6"/>
      <c r="AB46" s="6"/>
      <c r="AC46" s="6"/>
      <c r="AD46" s="6"/>
      <c r="AE46" s="6"/>
      <c r="AF46" s="6"/>
      <c r="AG46" s="6"/>
      <c r="AH46" s="6"/>
      <c r="AJ46" s="4">
        <f t="shared" si="9"/>
        <v>33.5</v>
      </c>
      <c r="AL46" s="6" t="s">
        <v>272</v>
      </c>
      <c r="AM46" s="6" t="s">
        <v>277</v>
      </c>
      <c r="AN46" s="6">
        <v>15</v>
      </c>
      <c r="AO46" s="6"/>
      <c r="AP46" s="6">
        <v>15</v>
      </c>
      <c r="AQ46" s="6">
        <v>3.5</v>
      </c>
      <c r="AS46" s="6">
        <f t="shared" si="5"/>
        <v>0</v>
      </c>
      <c r="AT46" s="6">
        <f t="shared" si="6"/>
        <v>0</v>
      </c>
      <c r="AU46" s="6">
        <f t="shared" si="7"/>
        <v>0</v>
      </c>
      <c r="AV46" s="6">
        <f t="shared" si="8"/>
        <v>0</v>
      </c>
    </row>
    <row r="47" spans="1:48" ht="30" customHeight="1" thickTop="1" thickBot="1" x14ac:dyDescent="0.3">
      <c r="A47" s="6" t="s">
        <v>278</v>
      </c>
      <c r="B47" s="6" t="s">
        <v>279</v>
      </c>
      <c r="C47" s="5" t="s">
        <v>280</v>
      </c>
      <c r="D47" s="6">
        <v>6</v>
      </c>
      <c r="E47" s="6" t="s">
        <v>36</v>
      </c>
      <c r="F47" s="6">
        <v>30</v>
      </c>
      <c r="G47" s="6"/>
      <c r="H47" s="6">
        <v>30</v>
      </c>
      <c r="I47" s="6"/>
      <c r="J47" s="6"/>
      <c r="K47" s="25" t="s">
        <v>281</v>
      </c>
      <c r="L47" s="27" t="s">
        <v>132</v>
      </c>
      <c r="M47" s="6"/>
      <c r="N47" s="6" t="s">
        <v>221</v>
      </c>
      <c r="O47" s="6"/>
      <c r="P47" s="6"/>
      <c r="Q47" s="6"/>
      <c r="R47" s="6"/>
      <c r="S47" s="6"/>
      <c r="T47" s="6"/>
      <c r="U47" s="6"/>
      <c r="V47" s="6" t="s">
        <v>37</v>
      </c>
      <c r="W47" s="6"/>
      <c r="X47" s="6"/>
      <c r="Y47" s="6"/>
      <c r="Z47" s="6" t="s">
        <v>37</v>
      </c>
      <c r="AA47" s="6" t="s">
        <v>37</v>
      </c>
      <c r="AB47" s="6" t="s">
        <v>37</v>
      </c>
      <c r="AC47" s="6"/>
      <c r="AD47" s="6"/>
      <c r="AE47" s="6"/>
      <c r="AF47" s="6"/>
      <c r="AG47" s="6"/>
      <c r="AH47" s="6"/>
      <c r="AJ47" s="4">
        <f t="shared" si="9"/>
        <v>60</v>
      </c>
      <c r="AL47" s="6" t="s">
        <v>278</v>
      </c>
      <c r="AM47" s="5" t="s">
        <v>282</v>
      </c>
      <c r="AN47" s="6">
        <v>30</v>
      </c>
      <c r="AO47" s="6"/>
      <c r="AP47" s="6">
        <v>30</v>
      </c>
      <c r="AQ47" s="6"/>
      <c r="AS47" s="6">
        <f t="shared" si="5"/>
        <v>0</v>
      </c>
      <c r="AT47" s="6">
        <f t="shared" si="6"/>
        <v>0</v>
      </c>
      <c r="AU47" s="6">
        <f t="shared" si="7"/>
        <v>0</v>
      </c>
      <c r="AV47" s="6">
        <f t="shared" si="8"/>
        <v>0</v>
      </c>
    </row>
    <row r="48" spans="1:48" ht="30" customHeight="1" thickTop="1" thickBot="1" x14ac:dyDescent="0.3">
      <c r="A48" s="6" t="s">
        <v>283</v>
      </c>
      <c r="B48" s="6" t="s">
        <v>284</v>
      </c>
      <c r="C48" s="6" t="s">
        <v>285</v>
      </c>
      <c r="D48" s="6">
        <v>3</v>
      </c>
      <c r="E48" s="6" t="s">
        <v>36</v>
      </c>
      <c r="F48" s="6"/>
      <c r="G48" s="6">
        <v>30</v>
      </c>
      <c r="H48" s="6"/>
      <c r="I48" s="6">
        <v>3.5</v>
      </c>
      <c r="J48" s="6"/>
      <c r="K48" s="25" t="s">
        <v>275</v>
      </c>
      <c r="L48" s="27" t="s">
        <v>132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 t="s">
        <v>37</v>
      </c>
      <c r="Z48" s="6"/>
      <c r="AA48" s="6"/>
      <c r="AB48" s="6"/>
      <c r="AC48" s="6"/>
      <c r="AD48" s="6"/>
      <c r="AE48" s="6"/>
      <c r="AF48" s="6"/>
      <c r="AG48" s="6"/>
      <c r="AH48" s="6"/>
      <c r="AJ48" s="4">
        <f t="shared" si="9"/>
        <v>33.5</v>
      </c>
      <c r="AL48" s="6" t="s">
        <v>272</v>
      </c>
      <c r="AM48" s="6" t="s">
        <v>277</v>
      </c>
      <c r="AN48" s="6">
        <v>15</v>
      </c>
      <c r="AO48" s="6"/>
      <c r="AP48" s="6">
        <v>15</v>
      </c>
      <c r="AQ48" s="6">
        <v>3.5</v>
      </c>
      <c r="AS48" s="6">
        <f t="shared" si="5"/>
        <v>15</v>
      </c>
      <c r="AT48" s="6">
        <f t="shared" si="6"/>
        <v>-30</v>
      </c>
      <c r="AU48" s="6">
        <f t="shared" si="7"/>
        <v>15</v>
      </c>
      <c r="AV48" s="6">
        <f t="shared" si="8"/>
        <v>0</v>
      </c>
    </row>
    <row r="49" spans="1:48" ht="30" customHeight="1" thickTop="1" thickBot="1" x14ac:dyDescent="0.3">
      <c r="A49" s="6" t="s">
        <v>286</v>
      </c>
      <c r="B49" s="6" t="s">
        <v>287</v>
      </c>
      <c r="C49" s="6" t="s">
        <v>670</v>
      </c>
      <c r="D49" s="6">
        <v>3</v>
      </c>
      <c r="E49" s="6" t="s">
        <v>36</v>
      </c>
      <c r="F49" s="6">
        <v>15</v>
      </c>
      <c r="G49" s="6"/>
      <c r="H49" s="6">
        <v>12</v>
      </c>
      <c r="I49" s="6">
        <v>12</v>
      </c>
      <c r="J49" s="6"/>
      <c r="K49" s="25" t="s">
        <v>656</v>
      </c>
      <c r="L49" s="26" t="s">
        <v>113</v>
      </c>
      <c r="M49" s="6"/>
      <c r="N49" s="6" t="s">
        <v>150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 t="s">
        <v>37</v>
      </c>
      <c r="AC49" s="6"/>
      <c r="AD49" s="6"/>
      <c r="AE49" s="6"/>
      <c r="AF49" s="6"/>
      <c r="AG49" s="6"/>
      <c r="AH49" s="6"/>
      <c r="AJ49" s="4">
        <f t="shared" si="9"/>
        <v>39</v>
      </c>
      <c r="AL49" s="6" t="s">
        <v>286</v>
      </c>
      <c r="AM49" s="6" t="s">
        <v>288</v>
      </c>
      <c r="AN49" s="6"/>
      <c r="AO49" s="6"/>
      <c r="AP49" s="6">
        <v>39</v>
      </c>
      <c r="AQ49" s="6">
        <v>6</v>
      </c>
      <c r="AS49" s="6">
        <f t="shared" si="5"/>
        <v>-15</v>
      </c>
      <c r="AT49" s="6">
        <f t="shared" si="6"/>
        <v>0</v>
      </c>
      <c r="AU49" s="6">
        <f t="shared" si="7"/>
        <v>27</v>
      </c>
      <c r="AV49" s="6">
        <f t="shared" si="8"/>
        <v>-6</v>
      </c>
    </row>
    <row r="50" spans="1:48" ht="30" customHeight="1" thickTop="1" thickBot="1" x14ac:dyDescent="0.3">
      <c r="A50" s="6" t="s">
        <v>289</v>
      </c>
      <c r="B50" s="6" t="s">
        <v>290</v>
      </c>
      <c r="C50" s="6" t="s">
        <v>291</v>
      </c>
      <c r="D50" s="6">
        <v>3</v>
      </c>
      <c r="E50" s="6" t="s">
        <v>36</v>
      </c>
      <c r="F50" s="6">
        <v>3</v>
      </c>
      <c r="G50" s="6"/>
      <c r="H50" s="6">
        <v>6</v>
      </c>
      <c r="I50" s="6">
        <v>21</v>
      </c>
      <c r="J50" s="6"/>
      <c r="K50" s="25" t="s">
        <v>161</v>
      </c>
      <c r="L50" s="27" t="s">
        <v>132</v>
      </c>
      <c r="M50" s="6"/>
      <c r="N50" s="6" t="s">
        <v>292</v>
      </c>
      <c r="O50" s="6"/>
      <c r="P50" s="6"/>
      <c r="Q50" s="6"/>
      <c r="R50" s="6"/>
      <c r="S50" s="6"/>
      <c r="T50" s="6"/>
      <c r="U50" s="6"/>
      <c r="V50" s="6" t="s">
        <v>37</v>
      </c>
      <c r="W50" s="6"/>
      <c r="X50" s="6"/>
      <c r="Y50" s="6"/>
      <c r="Z50" s="6" t="s">
        <v>37</v>
      </c>
      <c r="AA50" s="6" t="s">
        <v>37</v>
      </c>
      <c r="AB50" s="6"/>
      <c r="AC50" s="6"/>
      <c r="AD50" s="6"/>
      <c r="AE50" s="6"/>
      <c r="AF50" s="6"/>
      <c r="AG50" s="6"/>
      <c r="AH50" s="6"/>
      <c r="AJ50" s="4">
        <f t="shared" si="9"/>
        <v>30</v>
      </c>
      <c r="AL50" s="6" t="s">
        <v>289</v>
      </c>
      <c r="AM50" s="6" t="s">
        <v>293</v>
      </c>
      <c r="AN50" s="6">
        <v>3</v>
      </c>
      <c r="AO50" s="6"/>
      <c r="AP50" s="6">
        <v>12</v>
      </c>
      <c r="AQ50" s="6">
        <v>15</v>
      </c>
      <c r="AS50" s="6">
        <f t="shared" si="5"/>
        <v>0</v>
      </c>
      <c r="AT50" s="6">
        <f t="shared" si="6"/>
        <v>0</v>
      </c>
      <c r="AU50" s="6">
        <f t="shared" si="7"/>
        <v>6</v>
      </c>
      <c r="AV50" s="6">
        <f t="shared" si="8"/>
        <v>-6</v>
      </c>
    </row>
    <row r="51" spans="1:48" ht="30" customHeight="1" thickTop="1" thickBot="1" x14ac:dyDescent="0.3">
      <c r="A51" s="6" t="s">
        <v>294</v>
      </c>
      <c r="B51" s="6" t="s">
        <v>295</v>
      </c>
      <c r="C51" s="6" t="s">
        <v>296</v>
      </c>
      <c r="D51" s="6">
        <v>6</v>
      </c>
      <c r="E51" s="6" t="s">
        <v>36</v>
      </c>
      <c r="F51" s="6"/>
      <c r="G51" s="6">
        <v>22.5</v>
      </c>
      <c r="H51" s="6"/>
      <c r="I51" s="6">
        <v>18</v>
      </c>
      <c r="J51" s="6"/>
      <c r="K51" s="25" t="s">
        <v>297</v>
      </c>
      <c r="L51" s="26" t="s">
        <v>113</v>
      </c>
      <c r="M51" s="6" t="s">
        <v>46</v>
      </c>
      <c r="N51" s="6" t="s">
        <v>299</v>
      </c>
      <c r="O51" s="6"/>
      <c r="P51" s="6" t="s">
        <v>37</v>
      </c>
      <c r="Q51" s="6"/>
      <c r="R51" s="6" t="s">
        <v>37</v>
      </c>
      <c r="S51" s="6" t="s">
        <v>37</v>
      </c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J51" s="4">
        <f t="shared" si="9"/>
        <v>40.5</v>
      </c>
      <c r="AL51" s="6" t="s">
        <v>294</v>
      </c>
      <c r="AM51" s="6" t="s">
        <v>298</v>
      </c>
      <c r="AN51" s="6">
        <v>21</v>
      </c>
      <c r="AO51" s="6"/>
      <c r="AP51" s="6">
        <v>19.5</v>
      </c>
      <c r="AQ51" s="6">
        <v>19.5</v>
      </c>
      <c r="AS51" s="6">
        <f t="shared" si="5"/>
        <v>21</v>
      </c>
      <c r="AT51" s="6">
        <f t="shared" si="6"/>
        <v>-22.5</v>
      </c>
      <c r="AU51" s="6">
        <f t="shared" si="7"/>
        <v>19.5</v>
      </c>
      <c r="AV51" s="6">
        <f t="shared" si="8"/>
        <v>1.5</v>
      </c>
    </row>
    <row r="52" spans="1:48" ht="30" customHeight="1" thickTop="1" thickBot="1" x14ac:dyDescent="0.3">
      <c r="A52" s="6" t="s">
        <v>300</v>
      </c>
      <c r="B52" s="6" t="s">
        <v>301</v>
      </c>
      <c r="C52" s="6" t="s">
        <v>302</v>
      </c>
      <c r="D52" s="6">
        <v>6</v>
      </c>
      <c r="E52" s="6" t="s">
        <v>36</v>
      </c>
      <c r="F52" s="6">
        <v>18</v>
      </c>
      <c r="G52" s="6"/>
      <c r="H52" s="6"/>
      <c r="I52" s="6">
        <v>42</v>
      </c>
      <c r="J52" s="6"/>
      <c r="K52" s="25" t="s">
        <v>303</v>
      </c>
      <c r="L52" s="26" t="s">
        <v>113</v>
      </c>
      <c r="M52" s="6"/>
      <c r="N52" s="6" t="s">
        <v>78</v>
      </c>
      <c r="O52" s="6"/>
      <c r="P52" s="6"/>
      <c r="Q52" s="6" t="s">
        <v>37</v>
      </c>
      <c r="R52" s="6"/>
      <c r="S52" s="6"/>
      <c r="T52" s="6" t="s">
        <v>37</v>
      </c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J52" s="4">
        <f t="shared" si="9"/>
        <v>60</v>
      </c>
      <c r="AL52" s="6" t="s">
        <v>294</v>
      </c>
      <c r="AM52" s="6" t="s">
        <v>298</v>
      </c>
      <c r="AN52" s="6">
        <v>21</v>
      </c>
      <c r="AO52" s="6"/>
      <c r="AP52" s="6">
        <v>19.5</v>
      </c>
      <c r="AQ52" s="6">
        <v>19.5</v>
      </c>
      <c r="AS52" s="6">
        <f t="shared" si="5"/>
        <v>3</v>
      </c>
      <c r="AT52" s="6">
        <f t="shared" si="6"/>
        <v>0</v>
      </c>
      <c r="AU52" s="6">
        <f t="shared" si="7"/>
        <v>19.5</v>
      </c>
      <c r="AV52" s="6">
        <f t="shared" si="8"/>
        <v>-22.5</v>
      </c>
    </row>
    <row r="53" spans="1:48" ht="30" customHeight="1" thickTop="1" thickBot="1" x14ac:dyDescent="0.3">
      <c r="A53" s="5" t="s">
        <v>304</v>
      </c>
      <c r="B53" s="5" t="s">
        <v>305</v>
      </c>
      <c r="C53" s="5" t="s">
        <v>306</v>
      </c>
      <c r="D53" s="5">
        <v>6</v>
      </c>
      <c r="E53" s="5" t="s">
        <v>36</v>
      </c>
      <c r="F53" s="5">
        <v>15</v>
      </c>
      <c r="G53" s="5"/>
      <c r="H53" s="5">
        <v>12</v>
      </c>
      <c r="I53" s="5">
        <v>27</v>
      </c>
      <c r="J53" s="6">
        <v>6</v>
      </c>
      <c r="K53" s="23" t="s">
        <v>669</v>
      </c>
      <c r="L53" s="26" t="s">
        <v>39</v>
      </c>
      <c r="M53" s="5"/>
      <c r="N53" s="5" t="s">
        <v>307</v>
      </c>
      <c r="O53" s="5"/>
      <c r="P53" s="5"/>
      <c r="Q53" s="5"/>
      <c r="R53" s="5" t="s">
        <v>37</v>
      </c>
      <c r="S53" s="5"/>
      <c r="T53" s="5"/>
      <c r="U53" s="5"/>
      <c r="V53" s="5"/>
      <c r="W53" s="5"/>
      <c r="X53" s="5"/>
      <c r="Y53" s="5"/>
      <c r="Z53" s="5"/>
      <c r="AA53" s="5"/>
      <c r="AB53" s="5"/>
      <c r="AC53" s="5" t="s">
        <v>37</v>
      </c>
      <c r="AD53" s="5"/>
      <c r="AE53" s="5"/>
      <c r="AF53" s="5"/>
      <c r="AG53" s="5"/>
      <c r="AH53" s="5"/>
      <c r="AJ53" s="4">
        <f t="shared" si="9"/>
        <v>60</v>
      </c>
      <c r="AL53" s="5" t="s">
        <v>304</v>
      </c>
      <c r="AM53" s="5" t="s">
        <v>308</v>
      </c>
      <c r="AN53" s="5">
        <v>15</v>
      </c>
      <c r="AO53" s="5"/>
      <c r="AP53" s="5">
        <v>12</v>
      </c>
      <c r="AQ53" s="5">
        <v>27</v>
      </c>
      <c r="AS53" s="6">
        <f t="shared" si="5"/>
        <v>0</v>
      </c>
      <c r="AT53" s="6">
        <f t="shared" si="6"/>
        <v>0</v>
      </c>
      <c r="AU53" s="6">
        <f t="shared" si="7"/>
        <v>0</v>
      </c>
      <c r="AV53" s="6">
        <f t="shared" si="8"/>
        <v>0</v>
      </c>
    </row>
    <row r="54" spans="1:48" ht="30" customHeight="1" thickTop="1" thickBot="1" x14ac:dyDescent="0.3">
      <c r="A54" s="6" t="s">
        <v>309</v>
      </c>
      <c r="B54" s="6" t="s">
        <v>310</v>
      </c>
      <c r="C54" s="5" t="s">
        <v>311</v>
      </c>
      <c r="D54" s="5">
        <v>6</v>
      </c>
      <c r="E54" s="5" t="s">
        <v>36</v>
      </c>
      <c r="F54" s="5">
        <v>12</v>
      </c>
      <c r="G54" s="5"/>
      <c r="H54" s="5">
        <v>7.5</v>
      </c>
      <c r="I54" s="5">
        <v>25.5</v>
      </c>
      <c r="J54" s="5">
        <v>12</v>
      </c>
      <c r="K54" s="25" t="s">
        <v>312</v>
      </c>
      <c r="L54" s="27" t="s">
        <v>234</v>
      </c>
      <c r="M54" s="5" t="s">
        <v>133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 t="s">
        <v>37</v>
      </c>
      <c r="AD54" s="5" t="s">
        <v>37</v>
      </c>
      <c r="AE54" s="5"/>
      <c r="AF54" s="5"/>
      <c r="AG54" s="5"/>
      <c r="AH54" s="5"/>
      <c r="AJ54" s="4">
        <f t="shared" si="9"/>
        <v>57</v>
      </c>
      <c r="AL54" s="6" t="s">
        <v>309</v>
      </c>
      <c r="AM54" s="5" t="s">
        <v>313</v>
      </c>
      <c r="AN54" s="5">
        <v>12</v>
      </c>
      <c r="AO54" s="5"/>
      <c r="AP54" s="5">
        <v>7.5</v>
      </c>
      <c r="AQ54" s="5">
        <v>25.5</v>
      </c>
      <c r="AS54" s="6">
        <f t="shared" si="5"/>
        <v>0</v>
      </c>
      <c r="AT54" s="6">
        <f t="shared" si="6"/>
        <v>0</v>
      </c>
      <c r="AU54" s="6">
        <f t="shared" si="7"/>
        <v>0</v>
      </c>
      <c r="AV54" s="6">
        <f t="shared" si="8"/>
        <v>0</v>
      </c>
    </row>
    <row r="55" spans="1:48" ht="30" customHeight="1" thickTop="1" thickBot="1" x14ac:dyDescent="0.3">
      <c r="A55" s="6" t="s">
        <v>314</v>
      </c>
      <c r="B55" s="6" t="s">
        <v>315</v>
      </c>
      <c r="C55" s="6" t="s">
        <v>316</v>
      </c>
      <c r="D55" s="6">
        <v>6</v>
      </c>
      <c r="E55" s="6" t="s">
        <v>36</v>
      </c>
      <c r="F55" s="6">
        <v>15</v>
      </c>
      <c r="G55" s="6"/>
      <c r="H55" s="6">
        <v>24</v>
      </c>
      <c r="I55" s="6">
        <v>21</v>
      </c>
      <c r="J55" s="6"/>
      <c r="K55" s="25" t="s">
        <v>317</v>
      </c>
      <c r="L55" s="26" t="s">
        <v>113</v>
      </c>
      <c r="M55" s="6"/>
      <c r="N55" s="6" t="s">
        <v>150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 t="s">
        <v>37</v>
      </c>
      <c r="AC55" s="6"/>
      <c r="AD55" s="6"/>
      <c r="AE55" s="6"/>
      <c r="AF55" s="6"/>
      <c r="AG55" s="6"/>
      <c r="AH55" s="6"/>
      <c r="AJ55" s="4">
        <f t="shared" si="9"/>
        <v>60</v>
      </c>
      <c r="AL55" s="6" t="s">
        <v>314</v>
      </c>
      <c r="AM55" s="6" t="s">
        <v>318</v>
      </c>
      <c r="AN55" s="6">
        <v>15</v>
      </c>
      <c r="AO55" s="6"/>
      <c r="AP55" s="6">
        <v>24</v>
      </c>
      <c r="AQ55" s="6">
        <v>21</v>
      </c>
      <c r="AS55" s="6">
        <f t="shared" ref="AS55:AS87" si="10">AN55-F55</f>
        <v>0</v>
      </c>
      <c r="AT55" s="6">
        <f t="shared" ref="AT55:AT87" si="11">AO55-G55</f>
        <v>0</v>
      </c>
      <c r="AU55" s="6">
        <f t="shared" ref="AU55:AU87" si="12">AP55-H55</f>
        <v>0</v>
      </c>
      <c r="AV55" s="6">
        <f t="shared" ref="AV55:AV87" si="13">AQ55-I55</f>
        <v>0</v>
      </c>
    </row>
    <row r="56" spans="1:48" ht="30" customHeight="1" thickTop="1" thickBot="1" x14ac:dyDescent="0.3">
      <c r="A56" s="6" t="s">
        <v>319</v>
      </c>
      <c r="B56" s="6" t="s">
        <v>320</v>
      </c>
      <c r="C56" s="6" t="s">
        <v>660</v>
      </c>
      <c r="D56" s="6">
        <v>3</v>
      </c>
      <c r="E56" s="6" t="s">
        <v>36</v>
      </c>
      <c r="F56" s="6"/>
      <c r="G56" s="6"/>
      <c r="H56" s="6">
        <v>30</v>
      </c>
      <c r="I56" s="6"/>
      <c r="J56" s="22"/>
      <c r="K56" s="25" t="s">
        <v>658</v>
      </c>
      <c r="L56" s="29"/>
      <c r="M56" s="6"/>
      <c r="N56" s="6" t="s">
        <v>322</v>
      </c>
      <c r="O56" s="6" t="s">
        <v>321</v>
      </c>
      <c r="P56" s="6" t="s">
        <v>321</v>
      </c>
      <c r="Q56" s="6" t="s">
        <v>321</v>
      </c>
      <c r="R56" s="6" t="s">
        <v>321</v>
      </c>
      <c r="S56" s="6"/>
      <c r="T56" s="6"/>
      <c r="U56" s="6" t="s">
        <v>321</v>
      </c>
      <c r="V56" s="6" t="s">
        <v>321</v>
      </c>
      <c r="W56" s="6" t="s">
        <v>321</v>
      </c>
      <c r="X56" s="6" t="s">
        <v>321</v>
      </c>
      <c r="Y56" s="6" t="s">
        <v>321</v>
      </c>
      <c r="Z56" s="6" t="s">
        <v>321</v>
      </c>
      <c r="AA56" s="6" t="s">
        <v>321</v>
      </c>
      <c r="AB56" s="6" t="s">
        <v>321</v>
      </c>
      <c r="AC56" s="6" t="s">
        <v>321</v>
      </c>
      <c r="AD56" s="6" t="s">
        <v>321</v>
      </c>
      <c r="AE56" s="6"/>
      <c r="AF56" s="6" t="s">
        <v>321</v>
      </c>
      <c r="AG56" s="6" t="s">
        <v>321</v>
      </c>
      <c r="AH56" s="6" t="s">
        <v>321</v>
      </c>
      <c r="AJ56" s="4">
        <f t="shared" si="9"/>
        <v>30</v>
      </c>
      <c r="AL56" s="6" t="s">
        <v>319</v>
      </c>
      <c r="AM56" s="6" t="s">
        <v>323</v>
      </c>
      <c r="AN56" s="6"/>
      <c r="AO56" s="6"/>
      <c r="AP56" s="6">
        <v>30</v>
      </c>
      <c r="AQ56" s="6"/>
      <c r="AS56" s="6">
        <f t="shared" si="10"/>
        <v>0</v>
      </c>
      <c r="AT56" s="6">
        <f t="shared" si="11"/>
        <v>0</v>
      </c>
      <c r="AU56" s="6">
        <f t="shared" si="12"/>
        <v>0</v>
      </c>
      <c r="AV56" s="6">
        <f t="shared" si="13"/>
        <v>0</v>
      </c>
    </row>
    <row r="57" spans="1:48" ht="30" customHeight="1" thickTop="1" thickBot="1" x14ac:dyDescent="0.3">
      <c r="A57" s="11" t="s">
        <v>324</v>
      </c>
      <c r="B57" s="11" t="s">
        <v>325</v>
      </c>
      <c r="C57" s="12" t="s">
        <v>326</v>
      </c>
      <c r="D57" s="12">
        <v>3</v>
      </c>
      <c r="E57" s="12" t="s">
        <v>327</v>
      </c>
      <c r="F57" s="12">
        <v>6</v>
      </c>
      <c r="G57" s="12"/>
      <c r="H57" s="12">
        <v>6</v>
      </c>
      <c r="I57" s="12">
        <v>20</v>
      </c>
      <c r="J57" s="21"/>
      <c r="K57" s="24" t="s">
        <v>656</v>
      </c>
      <c r="L57" s="30" t="s">
        <v>113</v>
      </c>
      <c r="M57" s="12"/>
      <c r="N57" s="12" t="s">
        <v>150</v>
      </c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 t="s">
        <v>37</v>
      </c>
      <c r="AC57" s="11"/>
      <c r="AD57" s="11"/>
      <c r="AE57" s="11"/>
      <c r="AF57" s="11"/>
      <c r="AG57" s="11"/>
      <c r="AH57" s="11"/>
      <c r="AJ57" s="4">
        <f t="shared" si="9"/>
        <v>32</v>
      </c>
      <c r="AL57" s="11" t="s">
        <v>324</v>
      </c>
      <c r="AM57" s="12" t="s">
        <v>328</v>
      </c>
      <c r="AN57" s="12"/>
      <c r="AO57" s="12"/>
      <c r="AP57" s="12"/>
      <c r="AQ57" s="12"/>
      <c r="AS57" s="12">
        <f t="shared" si="10"/>
        <v>-6</v>
      </c>
      <c r="AT57" s="12">
        <f t="shared" si="11"/>
        <v>0</v>
      </c>
      <c r="AU57" s="12">
        <f t="shared" si="12"/>
        <v>-6</v>
      </c>
      <c r="AV57" s="12">
        <f t="shared" si="13"/>
        <v>-20</v>
      </c>
    </row>
    <row r="58" spans="1:48" ht="30" customHeight="1" thickTop="1" thickBot="1" x14ac:dyDescent="0.3">
      <c r="A58" s="11" t="s">
        <v>329</v>
      </c>
      <c r="B58" s="11" t="s">
        <v>330</v>
      </c>
      <c r="C58" s="11" t="s">
        <v>331</v>
      </c>
      <c r="D58" s="11">
        <v>6</v>
      </c>
      <c r="E58" s="11" t="s">
        <v>327</v>
      </c>
      <c r="F58" s="11">
        <v>19.5</v>
      </c>
      <c r="G58" s="11"/>
      <c r="H58" s="11">
        <v>19.5</v>
      </c>
      <c r="I58" s="11">
        <v>12</v>
      </c>
      <c r="J58" s="11"/>
      <c r="K58" s="24" t="s">
        <v>332</v>
      </c>
      <c r="L58" s="30" t="s">
        <v>39</v>
      </c>
      <c r="M58" s="11" t="s">
        <v>46</v>
      </c>
      <c r="N58" s="11" t="s">
        <v>299</v>
      </c>
      <c r="O58" s="11"/>
      <c r="P58" s="11" t="s">
        <v>37</v>
      </c>
      <c r="Q58" s="11"/>
      <c r="R58" s="11" t="s">
        <v>37</v>
      </c>
      <c r="S58" s="11" t="s">
        <v>37</v>
      </c>
      <c r="T58" s="11"/>
      <c r="U58" s="11" t="s">
        <v>37</v>
      </c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J58" s="4">
        <f t="shared" si="9"/>
        <v>51</v>
      </c>
      <c r="AL58" s="11" t="s">
        <v>329</v>
      </c>
      <c r="AM58" s="11" t="s">
        <v>333</v>
      </c>
      <c r="AN58" s="11">
        <v>22.5</v>
      </c>
      <c r="AO58" s="11"/>
      <c r="AP58" s="11">
        <v>21</v>
      </c>
      <c r="AQ58" s="11">
        <v>12</v>
      </c>
      <c r="AS58" s="11">
        <f t="shared" si="10"/>
        <v>3</v>
      </c>
      <c r="AT58" s="11">
        <f t="shared" si="11"/>
        <v>0</v>
      </c>
      <c r="AU58" s="11">
        <f t="shared" si="12"/>
        <v>1.5</v>
      </c>
      <c r="AV58" s="11">
        <f t="shared" si="13"/>
        <v>0</v>
      </c>
    </row>
    <row r="59" spans="1:48" ht="30" customHeight="1" thickTop="1" thickBot="1" x14ac:dyDescent="0.3">
      <c r="A59" s="11" t="s">
        <v>334</v>
      </c>
      <c r="B59" s="11" t="s">
        <v>335</v>
      </c>
      <c r="C59" s="11" t="s">
        <v>336</v>
      </c>
      <c r="D59" s="11">
        <v>6</v>
      </c>
      <c r="E59" s="11" t="s">
        <v>327</v>
      </c>
      <c r="F59" s="11">
        <v>25.5</v>
      </c>
      <c r="G59" s="11"/>
      <c r="H59" s="11">
        <v>12</v>
      </c>
      <c r="I59" s="11">
        <v>17</v>
      </c>
      <c r="J59" s="11"/>
      <c r="K59" s="24" t="s">
        <v>337</v>
      </c>
      <c r="L59" s="30" t="s">
        <v>39</v>
      </c>
      <c r="M59" s="11"/>
      <c r="N59" s="11" t="s">
        <v>40</v>
      </c>
      <c r="O59" s="11"/>
      <c r="P59" s="11" t="s">
        <v>37</v>
      </c>
      <c r="Q59" s="11"/>
      <c r="R59" s="11"/>
      <c r="S59" s="11" t="s">
        <v>37</v>
      </c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J59" s="4">
        <f t="shared" si="9"/>
        <v>54.5</v>
      </c>
      <c r="AL59" s="11" t="s">
        <v>334</v>
      </c>
      <c r="AM59" s="11" t="s">
        <v>338</v>
      </c>
      <c r="AN59" s="11">
        <v>27</v>
      </c>
      <c r="AO59" s="11"/>
      <c r="AP59" s="11">
        <v>12</v>
      </c>
      <c r="AQ59" s="11">
        <v>21</v>
      </c>
      <c r="AS59" s="11">
        <f t="shared" si="10"/>
        <v>1.5</v>
      </c>
      <c r="AT59" s="11">
        <f t="shared" si="11"/>
        <v>0</v>
      </c>
      <c r="AU59" s="11">
        <f t="shared" si="12"/>
        <v>0</v>
      </c>
      <c r="AV59" s="11">
        <f t="shared" si="13"/>
        <v>4</v>
      </c>
    </row>
    <row r="60" spans="1:48" ht="30" customHeight="1" thickTop="1" thickBot="1" x14ac:dyDescent="0.3">
      <c r="A60" s="11" t="s">
        <v>339</v>
      </c>
      <c r="B60" s="11" t="s">
        <v>340</v>
      </c>
      <c r="C60" s="11" t="s">
        <v>341</v>
      </c>
      <c r="D60" s="11">
        <v>6</v>
      </c>
      <c r="E60" s="11" t="s">
        <v>327</v>
      </c>
      <c r="F60" s="11">
        <v>19.5</v>
      </c>
      <c r="G60" s="11"/>
      <c r="H60" s="11">
        <v>20.5</v>
      </c>
      <c r="I60" s="11">
        <v>3</v>
      </c>
      <c r="J60" s="11">
        <v>5</v>
      </c>
      <c r="K60" s="24" t="s">
        <v>342</v>
      </c>
      <c r="L60" s="30" t="s">
        <v>39</v>
      </c>
      <c r="M60" s="11" t="s">
        <v>54</v>
      </c>
      <c r="N60" s="11"/>
      <c r="O60" s="11"/>
      <c r="P60" s="11" t="s">
        <v>37</v>
      </c>
      <c r="Q60" s="11" t="s">
        <v>37</v>
      </c>
      <c r="R60" s="11" t="s">
        <v>37</v>
      </c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J60" s="4">
        <f t="shared" si="9"/>
        <v>48</v>
      </c>
      <c r="AL60" s="11" t="s">
        <v>339</v>
      </c>
      <c r="AM60" s="11" t="s">
        <v>343</v>
      </c>
      <c r="AN60" s="11">
        <v>27</v>
      </c>
      <c r="AO60" s="11"/>
      <c r="AP60" s="11">
        <v>13.5</v>
      </c>
      <c r="AQ60" s="11">
        <v>11</v>
      </c>
      <c r="AS60" s="11">
        <f t="shared" si="10"/>
        <v>7.5</v>
      </c>
      <c r="AT60" s="11">
        <f t="shared" si="11"/>
        <v>0</v>
      </c>
      <c r="AU60" s="11">
        <f t="shared" si="12"/>
        <v>-7</v>
      </c>
      <c r="AV60" s="11">
        <f t="shared" si="13"/>
        <v>8</v>
      </c>
    </row>
    <row r="61" spans="1:48" ht="30" customHeight="1" thickTop="1" thickBot="1" x14ac:dyDescent="0.3">
      <c r="A61" s="11" t="s">
        <v>344</v>
      </c>
      <c r="B61" s="11" t="s">
        <v>345</v>
      </c>
      <c r="C61" s="11" t="s">
        <v>667</v>
      </c>
      <c r="D61" s="11">
        <v>6</v>
      </c>
      <c r="E61" s="11" t="s">
        <v>327</v>
      </c>
      <c r="F61" s="11">
        <v>7.5</v>
      </c>
      <c r="G61" s="11"/>
      <c r="H61" s="11"/>
      <c r="I61" s="11">
        <v>50</v>
      </c>
      <c r="J61" s="11"/>
      <c r="K61" s="24" t="s">
        <v>346</v>
      </c>
      <c r="L61" s="30" t="s">
        <v>39</v>
      </c>
      <c r="M61" s="11"/>
      <c r="N61" s="11"/>
      <c r="O61" s="11"/>
      <c r="P61" s="11" t="s">
        <v>347</v>
      </c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J61" s="4">
        <f t="shared" si="9"/>
        <v>57.5</v>
      </c>
      <c r="AL61" s="11" t="s">
        <v>344</v>
      </c>
      <c r="AM61" s="11" t="s">
        <v>348</v>
      </c>
      <c r="AN61" s="11">
        <v>6</v>
      </c>
      <c r="AO61" s="11"/>
      <c r="AP61" s="11">
        <v>6</v>
      </c>
      <c r="AQ61" s="11">
        <v>50</v>
      </c>
      <c r="AS61" s="11">
        <f t="shared" si="10"/>
        <v>-1.5</v>
      </c>
      <c r="AT61" s="11">
        <f t="shared" si="11"/>
        <v>0</v>
      </c>
      <c r="AU61" s="11">
        <f t="shared" si="12"/>
        <v>6</v>
      </c>
      <c r="AV61" s="11">
        <f t="shared" si="13"/>
        <v>0</v>
      </c>
    </row>
    <row r="62" spans="1:48" ht="30" customHeight="1" thickTop="1" thickBot="1" x14ac:dyDescent="0.3">
      <c r="A62" s="11" t="s">
        <v>349</v>
      </c>
      <c r="B62" s="11" t="s">
        <v>350</v>
      </c>
      <c r="C62" s="11" t="s">
        <v>351</v>
      </c>
      <c r="D62" s="11">
        <v>6</v>
      </c>
      <c r="E62" s="11" t="s">
        <v>327</v>
      </c>
      <c r="F62" s="11">
        <v>24</v>
      </c>
      <c r="G62" s="11"/>
      <c r="H62" s="11">
        <v>18</v>
      </c>
      <c r="I62" s="11">
        <v>21</v>
      </c>
      <c r="J62" s="11"/>
      <c r="K62" s="24" t="s">
        <v>352</v>
      </c>
      <c r="L62" s="30" t="s">
        <v>39</v>
      </c>
      <c r="M62" s="11"/>
      <c r="N62" s="11"/>
      <c r="O62" s="11"/>
      <c r="P62" s="11"/>
      <c r="Q62" s="11"/>
      <c r="R62" s="11" t="s">
        <v>37</v>
      </c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J62" s="4">
        <f t="shared" si="9"/>
        <v>63</v>
      </c>
      <c r="AL62" s="11" t="s">
        <v>349</v>
      </c>
      <c r="AM62" s="11" t="s">
        <v>353</v>
      </c>
      <c r="AN62" s="11">
        <v>21</v>
      </c>
      <c r="AO62" s="11"/>
      <c r="AP62" s="11">
        <v>18</v>
      </c>
      <c r="AQ62" s="11">
        <v>21</v>
      </c>
      <c r="AS62" s="11">
        <f t="shared" si="10"/>
        <v>-3</v>
      </c>
      <c r="AT62" s="11">
        <f t="shared" si="11"/>
        <v>0</v>
      </c>
      <c r="AU62" s="11">
        <f t="shared" si="12"/>
        <v>0</v>
      </c>
      <c r="AV62" s="11">
        <f t="shared" si="13"/>
        <v>0</v>
      </c>
    </row>
    <row r="63" spans="1:48" ht="30" customHeight="1" thickTop="1" thickBot="1" x14ac:dyDescent="0.3">
      <c r="A63" s="11" t="s">
        <v>354</v>
      </c>
      <c r="B63" s="11" t="s">
        <v>355</v>
      </c>
      <c r="C63" s="11" t="s">
        <v>356</v>
      </c>
      <c r="D63" s="11">
        <v>3</v>
      </c>
      <c r="E63" s="11" t="s">
        <v>327</v>
      </c>
      <c r="F63" s="11">
        <v>20</v>
      </c>
      <c r="G63" s="11"/>
      <c r="H63" s="11"/>
      <c r="I63" s="11">
        <v>10</v>
      </c>
      <c r="J63" s="11"/>
      <c r="K63" s="24" t="s">
        <v>357</v>
      </c>
      <c r="L63" s="30" t="s">
        <v>39</v>
      </c>
      <c r="M63" s="11"/>
      <c r="N63" s="11"/>
      <c r="O63" s="11"/>
      <c r="P63" s="11"/>
      <c r="Q63" s="11"/>
      <c r="R63" s="11" t="s">
        <v>37</v>
      </c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J63" s="4">
        <f t="shared" si="9"/>
        <v>30</v>
      </c>
      <c r="AL63" s="11" t="s">
        <v>354</v>
      </c>
      <c r="AM63" s="11" t="s">
        <v>358</v>
      </c>
      <c r="AN63" s="11">
        <v>20</v>
      </c>
      <c r="AO63" s="11"/>
      <c r="AP63" s="11"/>
      <c r="AQ63" s="11">
        <v>10</v>
      </c>
      <c r="AS63" s="11">
        <f t="shared" si="10"/>
        <v>0</v>
      </c>
      <c r="AT63" s="11">
        <f t="shared" si="11"/>
        <v>0</v>
      </c>
      <c r="AU63" s="11">
        <f t="shared" si="12"/>
        <v>0</v>
      </c>
      <c r="AV63" s="11">
        <f t="shared" si="13"/>
        <v>0</v>
      </c>
    </row>
    <row r="64" spans="1:48" ht="30" customHeight="1" thickTop="1" thickBot="1" x14ac:dyDescent="0.3">
      <c r="A64" s="11" t="s">
        <v>359</v>
      </c>
      <c r="B64" s="11" t="s">
        <v>360</v>
      </c>
      <c r="C64" s="11" t="s">
        <v>361</v>
      </c>
      <c r="D64" s="11">
        <v>6</v>
      </c>
      <c r="E64" s="11" t="s">
        <v>327</v>
      </c>
      <c r="F64" s="11">
        <v>30</v>
      </c>
      <c r="G64" s="11"/>
      <c r="H64" s="11">
        <v>28.5</v>
      </c>
      <c r="I64" s="11"/>
      <c r="J64" s="11"/>
      <c r="K64" s="24" t="s">
        <v>362</v>
      </c>
      <c r="L64" s="30" t="s">
        <v>39</v>
      </c>
      <c r="M64" s="11"/>
      <c r="N64" s="11"/>
      <c r="O64" s="11"/>
      <c r="P64" s="11" t="s">
        <v>347</v>
      </c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J64" s="4">
        <f t="shared" ref="AJ64:AJ96" si="14">SUM(F64:J64)</f>
        <v>58.5</v>
      </c>
      <c r="AL64" s="11" t="s">
        <v>359</v>
      </c>
      <c r="AM64" s="11" t="s">
        <v>363</v>
      </c>
      <c r="AN64" s="11">
        <v>30</v>
      </c>
      <c r="AO64" s="11"/>
      <c r="AP64" s="11">
        <v>30</v>
      </c>
      <c r="AQ64" s="11"/>
      <c r="AS64" s="11">
        <f t="shared" si="10"/>
        <v>0</v>
      </c>
      <c r="AT64" s="11">
        <f t="shared" si="11"/>
        <v>0</v>
      </c>
      <c r="AU64" s="11">
        <f t="shared" si="12"/>
        <v>1.5</v>
      </c>
      <c r="AV64" s="11">
        <f t="shared" si="13"/>
        <v>0</v>
      </c>
    </row>
    <row r="65" spans="1:48" ht="30" customHeight="1" thickTop="1" thickBot="1" x14ac:dyDescent="0.3">
      <c r="A65" s="11" t="s">
        <v>364</v>
      </c>
      <c r="B65" s="11" t="s">
        <v>365</v>
      </c>
      <c r="C65" s="11" t="s">
        <v>366</v>
      </c>
      <c r="D65" s="11">
        <v>6</v>
      </c>
      <c r="E65" s="11" t="s">
        <v>327</v>
      </c>
      <c r="F65" s="11">
        <v>19.5</v>
      </c>
      <c r="G65" s="11"/>
      <c r="H65" s="11">
        <v>19.5</v>
      </c>
      <c r="I65" s="11">
        <v>12</v>
      </c>
      <c r="J65" s="11"/>
      <c r="K65" s="24" t="s">
        <v>332</v>
      </c>
      <c r="L65" s="30" t="s">
        <v>39</v>
      </c>
      <c r="M65" s="11"/>
      <c r="N65" s="11" t="s">
        <v>74</v>
      </c>
      <c r="O65" s="11"/>
      <c r="P65" s="11"/>
      <c r="Q65" s="11" t="s">
        <v>37</v>
      </c>
      <c r="R65" s="11"/>
      <c r="S65" s="11"/>
      <c r="T65" s="11" t="s">
        <v>37</v>
      </c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J65" s="4">
        <f t="shared" si="14"/>
        <v>51</v>
      </c>
      <c r="AL65" s="11" t="s">
        <v>329</v>
      </c>
      <c r="AM65" s="11" t="s">
        <v>333</v>
      </c>
      <c r="AN65" s="11">
        <v>22.5</v>
      </c>
      <c r="AO65" s="11"/>
      <c r="AP65" s="11">
        <v>21</v>
      </c>
      <c r="AQ65" s="11">
        <v>12</v>
      </c>
      <c r="AS65" s="11">
        <f t="shared" si="10"/>
        <v>3</v>
      </c>
      <c r="AT65" s="11">
        <f t="shared" si="11"/>
        <v>0</v>
      </c>
      <c r="AU65" s="11">
        <f t="shared" si="12"/>
        <v>1.5</v>
      </c>
      <c r="AV65" s="11">
        <f t="shared" si="13"/>
        <v>0</v>
      </c>
    </row>
    <row r="66" spans="1:48" ht="30" customHeight="1" thickTop="1" thickBot="1" x14ac:dyDescent="0.3">
      <c r="A66" s="11" t="s">
        <v>367</v>
      </c>
      <c r="B66" s="11" t="s">
        <v>368</v>
      </c>
      <c r="C66" s="11" t="s">
        <v>369</v>
      </c>
      <c r="D66" s="11">
        <v>6</v>
      </c>
      <c r="E66" s="11" t="s">
        <v>327</v>
      </c>
      <c r="F66" s="11">
        <v>25.5</v>
      </c>
      <c r="G66" s="11"/>
      <c r="H66" s="11">
        <v>12</v>
      </c>
      <c r="I66" s="11">
        <v>21</v>
      </c>
      <c r="J66" s="11"/>
      <c r="K66" s="24" t="s">
        <v>337</v>
      </c>
      <c r="L66" s="30" t="s">
        <v>39</v>
      </c>
      <c r="M66" s="11"/>
      <c r="N66" s="11" t="s">
        <v>74</v>
      </c>
      <c r="O66" s="11"/>
      <c r="P66" s="11"/>
      <c r="Q66" s="11" t="s">
        <v>37</v>
      </c>
      <c r="R66" s="11"/>
      <c r="S66" s="11"/>
      <c r="T66" s="11" t="s">
        <v>37</v>
      </c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J66" s="4">
        <f t="shared" si="14"/>
        <v>58.5</v>
      </c>
      <c r="AL66" s="11" t="s">
        <v>334</v>
      </c>
      <c r="AM66" s="11" t="s">
        <v>338</v>
      </c>
      <c r="AN66" s="11">
        <v>27</v>
      </c>
      <c r="AO66" s="11"/>
      <c r="AP66" s="11">
        <v>12</v>
      </c>
      <c r="AQ66" s="11">
        <v>21</v>
      </c>
      <c r="AS66" s="11">
        <f t="shared" si="10"/>
        <v>1.5</v>
      </c>
      <c r="AT66" s="11">
        <f t="shared" si="11"/>
        <v>0</v>
      </c>
      <c r="AU66" s="11">
        <f t="shared" si="12"/>
        <v>0</v>
      </c>
      <c r="AV66" s="11">
        <f t="shared" si="13"/>
        <v>0</v>
      </c>
    </row>
    <row r="67" spans="1:48" ht="30" customHeight="1" thickTop="1" thickBot="1" x14ac:dyDescent="0.3">
      <c r="A67" s="11" t="s">
        <v>370</v>
      </c>
      <c r="B67" s="11" t="s">
        <v>371</v>
      </c>
      <c r="C67" s="11" t="s">
        <v>666</v>
      </c>
      <c r="D67" s="11">
        <v>6</v>
      </c>
      <c r="E67" s="11" t="s">
        <v>327</v>
      </c>
      <c r="F67" s="11">
        <v>6</v>
      </c>
      <c r="G67" s="11"/>
      <c r="H67" s="11">
        <v>6</v>
      </c>
      <c r="I67" s="11">
        <v>50</v>
      </c>
      <c r="J67" s="11"/>
      <c r="K67" s="24" t="s">
        <v>346</v>
      </c>
      <c r="L67" s="30" t="s">
        <v>39</v>
      </c>
      <c r="M67" s="11"/>
      <c r="N67" s="11"/>
      <c r="O67" s="11"/>
      <c r="P67" s="11"/>
      <c r="Q67" s="11" t="s">
        <v>37</v>
      </c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J67" s="4">
        <f t="shared" si="14"/>
        <v>62</v>
      </c>
      <c r="AL67" s="11" t="s">
        <v>344</v>
      </c>
      <c r="AM67" s="11" t="s">
        <v>348</v>
      </c>
      <c r="AN67" s="11">
        <v>6</v>
      </c>
      <c r="AO67" s="11"/>
      <c r="AP67" s="11">
        <v>6</v>
      </c>
      <c r="AQ67" s="11">
        <v>50</v>
      </c>
      <c r="AS67" s="11">
        <f t="shared" si="10"/>
        <v>0</v>
      </c>
      <c r="AT67" s="11">
        <f t="shared" si="11"/>
        <v>0</v>
      </c>
      <c r="AU67" s="11">
        <f t="shared" si="12"/>
        <v>0</v>
      </c>
      <c r="AV67" s="11">
        <f t="shared" si="13"/>
        <v>0</v>
      </c>
    </row>
    <row r="68" spans="1:48" ht="30" customHeight="1" thickTop="1" thickBot="1" x14ac:dyDescent="0.3">
      <c r="A68" s="11" t="s">
        <v>372</v>
      </c>
      <c r="B68" s="11" t="s">
        <v>373</v>
      </c>
      <c r="C68" s="11" t="s">
        <v>374</v>
      </c>
      <c r="D68" s="11">
        <v>3</v>
      </c>
      <c r="E68" s="11" t="s">
        <v>327</v>
      </c>
      <c r="F68" s="11">
        <v>24</v>
      </c>
      <c r="G68" s="11"/>
      <c r="H68" s="11">
        <v>4.5</v>
      </c>
      <c r="I68" s="11"/>
      <c r="J68" s="11"/>
      <c r="K68" s="24" t="s">
        <v>375</v>
      </c>
      <c r="L68" s="30" t="s">
        <v>83</v>
      </c>
      <c r="M68" s="11"/>
      <c r="N68" s="11"/>
      <c r="O68" s="11" t="s">
        <v>37</v>
      </c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J68" s="4">
        <f t="shared" si="14"/>
        <v>28.5</v>
      </c>
      <c r="AL68" s="11" t="s">
        <v>372</v>
      </c>
      <c r="AM68" s="11" t="s">
        <v>376</v>
      </c>
      <c r="AN68" s="11">
        <v>24</v>
      </c>
      <c r="AO68" s="11"/>
      <c r="AP68" s="11">
        <v>4.5</v>
      </c>
      <c r="AQ68" s="11"/>
      <c r="AS68" s="11">
        <f t="shared" si="10"/>
        <v>0</v>
      </c>
      <c r="AT68" s="11">
        <f t="shared" si="11"/>
        <v>0</v>
      </c>
      <c r="AU68" s="11">
        <f t="shared" si="12"/>
        <v>0</v>
      </c>
      <c r="AV68" s="11">
        <f t="shared" si="13"/>
        <v>0</v>
      </c>
    </row>
    <row r="69" spans="1:48" ht="30" customHeight="1" thickTop="1" thickBot="1" x14ac:dyDescent="0.3">
      <c r="A69" s="11" t="s">
        <v>377</v>
      </c>
      <c r="B69" s="11" t="s">
        <v>378</v>
      </c>
      <c r="C69" s="11" t="s">
        <v>379</v>
      </c>
      <c r="D69" s="11">
        <v>3</v>
      </c>
      <c r="E69" s="11" t="s">
        <v>327</v>
      </c>
      <c r="F69" s="11">
        <v>25.5</v>
      </c>
      <c r="G69" s="11"/>
      <c r="H69" s="11">
        <v>4.5</v>
      </c>
      <c r="I69" s="11">
        <v>9</v>
      </c>
      <c r="J69" s="11"/>
      <c r="K69" s="24" t="s">
        <v>380</v>
      </c>
      <c r="L69" s="30" t="s">
        <v>83</v>
      </c>
      <c r="M69" s="11"/>
      <c r="N69" s="11"/>
      <c r="O69" s="11" t="s">
        <v>37</v>
      </c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J69" s="4">
        <f t="shared" si="14"/>
        <v>39</v>
      </c>
      <c r="AL69" s="11" t="s">
        <v>377</v>
      </c>
      <c r="AM69" s="11" t="s">
        <v>381</v>
      </c>
      <c r="AN69" s="11">
        <v>25.5</v>
      </c>
      <c r="AO69" s="11"/>
      <c r="AP69" s="11">
        <v>4.5</v>
      </c>
      <c r="AQ69" s="11">
        <v>9</v>
      </c>
      <c r="AS69" s="11">
        <f t="shared" si="10"/>
        <v>0</v>
      </c>
      <c r="AT69" s="11">
        <f t="shared" si="11"/>
        <v>0</v>
      </c>
      <c r="AU69" s="11">
        <f t="shared" si="12"/>
        <v>0</v>
      </c>
      <c r="AV69" s="11">
        <f t="shared" si="13"/>
        <v>0</v>
      </c>
    </row>
    <row r="70" spans="1:48" ht="30" customHeight="1" thickTop="1" thickBot="1" x14ac:dyDescent="0.3">
      <c r="A70" s="11" t="s">
        <v>382</v>
      </c>
      <c r="B70" s="11" t="s">
        <v>383</v>
      </c>
      <c r="C70" s="11" t="s">
        <v>384</v>
      </c>
      <c r="D70" s="11">
        <v>3</v>
      </c>
      <c r="E70" s="11" t="s">
        <v>327</v>
      </c>
      <c r="F70" s="11">
        <v>30</v>
      </c>
      <c r="G70" s="11"/>
      <c r="H70" s="11"/>
      <c r="I70" s="11"/>
      <c r="J70" s="11"/>
      <c r="K70" s="24" t="s">
        <v>385</v>
      </c>
      <c r="L70" s="30" t="s">
        <v>83</v>
      </c>
      <c r="M70" s="11"/>
      <c r="N70" s="11"/>
      <c r="O70" s="11" t="s">
        <v>37</v>
      </c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J70" s="4">
        <f t="shared" si="14"/>
        <v>30</v>
      </c>
      <c r="AL70" s="11" t="s">
        <v>382</v>
      </c>
      <c r="AM70" s="11" t="s">
        <v>386</v>
      </c>
      <c r="AN70" s="11">
        <v>30</v>
      </c>
      <c r="AO70" s="11"/>
      <c r="AP70" s="11"/>
      <c r="AQ70" s="11"/>
      <c r="AS70" s="11">
        <f t="shared" si="10"/>
        <v>0</v>
      </c>
      <c r="AT70" s="11">
        <f t="shared" si="11"/>
        <v>0</v>
      </c>
      <c r="AU70" s="11">
        <f t="shared" si="12"/>
        <v>0</v>
      </c>
      <c r="AV70" s="11">
        <f t="shared" si="13"/>
        <v>0</v>
      </c>
    </row>
    <row r="71" spans="1:48" ht="30" customHeight="1" thickTop="1" thickBot="1" x14ac:dyDescent="0.3">
      <c r="A71" s="11" t="s">
        <v>387</v>
      </c>
      <c r="B71" s="11" t="s">
        <v>388</v>
      </c>
      <c r="C71" s="11" t="s">
        <v>389</v>
      </c>
      <c r="D71" s="11">
        <v>6</v>
      </c>
      <c r="E71" s="11" t="s">
        <v>327</v>
      </c>
      <c r="F71" s="11"/>
      <c r="G71" s="11"/>
      <c r="H71" s="11">
        <v>12</v>
      </c>
      <c r="I71" s="11">
        <v>48</v>
      </c>
      <c r="J71" s="11"/>
      <c r="K71" s="24" t="s">
        <v>390</v>
      </c>
      <c r="L71" s="30" t="s">
        <v>83</v>
      </c>
      <c r="M71" s="11"/>
      <c r="N71" s="11"/>
      <c r="O71" s="11" t="s">
        <v>37</v>
      </c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J71" s="4">
        <f t="shared" si="14"/>
        <v>60</v>
      </c>
      <c r="AL71" s="11" t="s">
        <v>387</v>
      </c>
      <c r="AM71" s="11" t="s">
        <v>391</v>
      </c>
      <c r="AN71" s="11"/>
      <c r="AO71" s="11"/>
      <c r="AP71" s="11">
        <v>12</v>
      </c>
      <c r="AQ71" s="11">
        <v>48</v>
      </c>
      <c r="AS71" s="11">
        <f t="shared" si="10"/>
        <v>0</v>
      </c>
      <c r="AT71" s="11">
        <f t="shared" si="11"/>
        <v>0</v>
      </c>
      <c r="AU71" s="11">
        <f t="shared" si="12"/>
        <v>0</v>
      </c>
      <c r="AV71" s="11">
        <f t="shared" si="13"/>
        <v>0</v>
      </c>
    </row>
    <row r="72" spans="1:48" ht="30" customHeight="1" thickTop="1" thickBot="1" x14ac:dyDescent="0.3">
      <c r="A72" s="11" t="s">
        <v>392</v>
      </c>
      <c r="B72" s="11" t="s">
        <v>393</v>
      </c>
      <c r="C72" s="11" t="s">
        <v>394</v>
      </c>
      <c r="D72" s="11">
        <v>3</v>
      </c>
      <c r="E72" s="11" t="s">
        <v>327</v>
      </c>
      <c r="F72" s="11">
        <v>21</v>
      </c>
      <c r="G72" s="11"/>
      <c r="H72" s="11">
        <v>9</v>
      </c>
      <c r="I72" s="11"/>
      <c r="J72" s="11"/>
      <c r="K72" s="24" t="s">
        <v>395</v>
      </c>
      <c r="L72" s="30" t="s">
        <v>83</v>
      </c>
      <c r="M72" s="11"/>
      <c r="N72" s="11"/>
      <c r="O72" s="11" t="s">
        <v>37</v>
      </c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J72" s="4">
        <f t="shared" si="14"/>
        <v>30</v>
      </c>
      <c r="AL72" s="11" t="s">
        <v>392</v>
      </c>
      <c r="AM72" s="11" t="s">
        <v>396</v>
      </c>
      <c r="AN72" s="11">
        <v>21</v>
      </c>
      <c r="AO72" s="11"/>
      <c r="AP72" s="11">
        <v>9</v>
      </c>
      <c r="AQ72" s="11"/>
      <c r="AS72" s="11">
        <f t="shared" si="10"/>
        <v>0</v>
      </c>
      <c r="AT72" s="11">
        <f t="shared" si="11"/>
        <v>0</v>
      </c>
      <c r="AU72" s="11">
        <f t="shared" si="12"/>
        <v>0</v>
      </c>
      <c r="AV72" s="11">
        <f t="shared" si="13"/>
        <v>0</v>
      </c>
    </row>
    <row r="73" spans="1:48" ht="30" customHeight="1" thickTop="1" thickBot="1" x14ac:dyDescent="0.3">
      <c r="A73" s="11" t="s">
        <v>397</v>
      </c>
      <c r="B73" s="11" t="s">
        <v>398</v>
      </c>
      <c r="C73" s="11" t="s">
        <v>399</v>
      </c>
      <c r="D73" s="11">
        <v>3</v>
      </c>
      <c r="E73" s="11" t="s">
        <v>327</v>
      </c>
      <c r="F73" s="11">
        <v>20</v>
      </c>
      <c r="G73" s="11"/>
      <c r="H73" s="11"/>
      <c r="I73" s="11"/>
      <c r="J73" s="11"/>
      <c r="K73" s="24" t="s">
        <v>400</v>
      </c>
      <c r="L73" s="30" t="s">
        <v>83</v>
      </c>
      <c r="M73" s="11"/>
      <c r="N73" s="11"/>
      <c r="O73" s="11" t="s">
        <v>37</v>
      </c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J73" s="4">
        <f t="shared" si="14"/>
        <v>20</v>
      </c>
      <c r="AL73" s="11" t="s">
        <v>397</v>
      </c>
      <c r="AM73" s="11" t="s">
        <v>401</v>
      </c>
      <c r="AN73" s="11">
        <v>20</v>
      </c>
      <c r="AO73" s="11"/>
      <c r="AP73" s="11"/>
      <c r="AQ73" s="11"/>
      <c r="AS73" s="11">
        <f t="shared" si="10"/>
        <v>0</v>
      </c>
      <c r="AT73" s="11">
        <f t="shared" si="11"/>
        <v>0</v>
      </c>
      <c r="AU73" s="11">
        <f t="shared" si="12"/>
        <v>0</v>
      </c>
      <c r="AV73" s="11">
        <f t="shared" si="13"/>
        <v>0</v>
      </c>
    </row>
    <row r="74" spans="1:48" ht="30" customHeight="1" thickTop="1" thickBot="1" x14ac:dyDescent="0.3">
      <c r="A74" s="11" t="s">
        <v>402</v>
      </c>
      <c r="B74" s="11" t="s">
        <v>403</v>
      </c>
      <c r="C74" s="11" t="s">
        <v>404</v>
      </c>
      <c r="D74" s="11">
        <v>3</v>
      </c>
      <c r="E74" s="11" t="s">
        <v>327</v>
      </c>
      <c r="F74" s="11">
        <v>8</v>
      </c>
      <c r="G74" s="11"/>
      <c r="H74" s="11">
        <v>22</v>
      </c>
      <c r="I74" s="11"/>
      <c r="J74" s="11"/>
      <c r="K74" s="24" t="s">
        <v>405</v>
      </c>
      <c r="L74" s="30" t="s">
        <v>83</v>
      </c>
      <c r="M74" s="11"/>
      <c r="N74" s="11"/>
      <c r="O74" s="11" t="s">
        <v>37</v>
      </c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J74" s="4">
        <f t="shared" si="14"/>
        <v>30</v>
      </c>
      <c r="AL74" s="11" t="s">
        <v>402</v>
      </c>
      <c r="AM74" s="11" t="s">
        <v>406</v>
      </c>
      <c r="AN74" s="11">
        <v>8</v>
      </c>
      <c r="AO74" s="11"/>
      <c r="AP74" s="11">
        <v>22</v>
      </c>
      <c r="AQ74" s="11"/>
      <c r="AS74" s="11">
        <f t="shared" si="10"/>
        <v>0</v>
      </c>
      <c r="AT74" s="11">
        <f t="shared" si="11"/>
        <v>0</v>
      </c>
      <c r="AU74" s="11">
        <f t="shared" si="12"/>
        <v>0</v>
      </c>
      <c r="AV74" s="11">
        <f t="shared" si="13"/>
        <v>0</v>
      </c>
    </row>
    <row r="75" spans="1:48" ht="30" customHeight="1" thickTop="1" thickBot="1" x14ac:dyDescent="0.3">
      <c r="A75" s="11" t="s">
        <v>407</v>
      </c>
      <c r="B75" s="11" t="s">
        <v>408</v>
      </c>
      <c r="C75" s="11" t="s">
        <v>409</v>
      </c>
      <c r="D75" s="11">
        <v>3</v>
      </c>
      <c r="E75" s="11" t="s">
        <v>327</v>
      </c>
      <c r="F75" s="11">
        <v>16.5</v>
      </c>
      <c r="G75" s="11"/>
      <c r="H75" s="11">
        <v>4.5</v>
      </c>
      <c r="I75" s="11"/>
      <c r="J75" s="11"/>
      <c r="K75" s="24" t="s">
        <v>410</v>
      </c>
      <c r="L75" s="30" t="s">
        <v>83</v>
      </c>
      <c r="M75" s="11"/>
      <c r="N75" s="11"/>
      <c r="O75" s="11" t="s">
        <v>37</v>
      </c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J75" s="4">
        <f t="shared" si="14"/>
        <v>21</v>
      </c>
      <c r="AL75" s="11" t="s">
        <v>407</v>
      </c>
      <c r="AM75" s="11" t="s">
        <v>411</v>
      </c>
      <c r="AN75" s="11">
        <v>16.5</v>
      </c>
      <c r="AO75" s="11"/>
      <c r="AP75" s="11">
        <v>4.5</v>
      </c>
      <c r="AQ75" s="11"/>
      <c r="AS75" s="11">
        <f t="shared" si="10"/>
        <v>0</v>
      </c>
      <c r="AT75" s="11">
        <f t="shared" si="11"/>
        <v>0</v>
      </c>
      <c r="AU75" s="11">
        <f t="shared" si="12"/>
        <v>0</v>
      </c>
      <c r="AV75" s="11">
        <f t="shared" si="13"/>
        <v>0</v>
      </c>
    </row>
    <row r="76" spans="1:48" ht="30" customHeight="1" thickTop="1" thickBot="1" x14ac:dyDescent="0.3">
      <c r="A76" s="11" t="s">
        <v>412</v>
      </c>
      <c r="B76" s="11" t="s">
        <v>413</v>
      </c>
      <c r="C76" s="12" t="s">
        <v>414</v>
      </c>
      <c r="D76" s="12">
        <v>6</v>
      </c>
      <c r="E76" s="12" t="s">
        <v>327</v>
      </c>
      <c r="F76" s="12">
        <v>18</v>
      </c>
      <c r="G76" s="12"/>
      <c r="H76" s="12">
        <v>24</v>
      </c>
      <c r="I76" s="12">
        <v>12</v>
      </c>
      <c r="J76" s="12"/>
      <c r="K76" s="24" t="s">
        <v>415</v>
      </c>
      <c r="L76" s="30" t="s">
        <v>113</v>
      </c>
      <c r="M76" s="11" t="s">
        <v>114</v>
      </c>
      <c r="N76" s="12" t="s">
        <v>115</v>
      </c>
      <c r="O76" s="11"/>
      <c r="P76" s="11"/>
      <c r="Q76" s="11"/>
      <c r="R76" s="11"/>
      <c r="S76" s="11" t="s">
        <v>37</v>
      </c>
      <c r="T76" s="11"/>
      <c r="U76" s="11" t="s">
        <v>37</v>
      </c>
      <c r="V76" s="11" t="s">
        <v>37</v>
      </c>
      <c r="W76" s="14" t="s">
        <v>37</v>
      </c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J76" s="4">
        <f t="shared" si="14"/>
        <v>54</v>
      </c>
      <c r="AL76" s="11" t="s">
        <v>412</v>
      </c>
      <c r="AM76" s="12" t="s">
        <v>416</v>
      </c>
      <c r="AN76" s="12">
        <v>18</v>
      </c>
      <c r="AO76" s="12"/>
      <c r="AP76" s="12">
        <v>22.5</v>
      </c>
      <c r="AQ76" s="12">
        <v>14</v>
      </c>
      <c r="AS76" s="11">
        <f t="shared" si="10"/>
        <v>0</v>
      </c>
      <c r="AT76" s="11">
        <f t="shared" si="11"/>
        <v>0</v>
      </c>
      <c r="AU76" s="11">
        <f t="shared" si="12"/>
        <v>-1.5</v>
      </c>
      <c r="AV76" s="11">
        <f t="shared" si="13"/>
        <v>2</v>
      </c>
    </row>
    <row r="77" spans="1:48" ht="30" customHeight="1" thickTop="1" thickBot="1" x14ac:dyDescent="0.3">
      <c r="A77" s="11" t="s">
        <v>417</v>
      </c>
      <c r="B77" s="11" t="s">
        <v>418</v>
      </c>
      <c r="C77" s="15" t="s">
        <v>419</v>
      </c>
      <c r="D77" s="11">
        <v>6</v>
      </c>
      <c r="E77" s="11" t="s">
        <v>327</v>
      </c>
      <c r="F77" s="15">
        <v>26</v>
      </c>
      <c r="G77" s="15"/>
      <c r="H77" s="15">
        <v>18</v>
      </c>
      <c r="I77" s="15">
        <v>16</v>
      </c>
      <c r="J77" s="11"/>
      <c r="K77" s="24" t="s">
        <v>420</v>
      </c>
      <c r="L77" s="30" t="s">
        <v>113</v>
      </c>
      <c r="M77" s="11" t="s">
        <v>114</v>
      </c>
      <c r="N77" s="11" t="s">
        <v>121</v>
      </c>
      <c r="O77" s="11"/>
      <c r="P77" s="11"/>
      <c r="Q77" s="11"/>
      <c r="R77" s="11"/>
      <c r="S77" s="11" t="s">
        <v>37</v>
      </c>
      <c r="T77" s="11" t="s">
        <v>37</v>
      </c>
      <c r="U77" s="11" t="s">
        <v>37</v>
      </c>
      <c r="V77" s="11"/>
      <c r="W77" s="11" t="s">
        <v>37</v>
      </c>
      <c r="X77" s="11"/>
      <c r="Y77" s="10"/>
      <c r="Z77" s="11"/>
      <c r="AA77" s="11"/>
      <c r="AB77" s="11"/>
      <c r="AC77" s="11"/>
      <c r="AD77" s="11"/>
      <c r="AE77" s="11"/>
      <c r="AF77" s="11"/>
      <c r="AG77" s="11"/>
      <c r="AH77" s="11"/>
      <c r="AJ77" s="4">
        <f t="shared" si="14"/>
        <v>60</v>
      </c>
      <c r="AL77" s="11" t="s">
        <v>417</v>
      </c>
      <c r="AM77" s="11" t="s">
        <v>421</v>
      </c>
      <c r="AN77" s="15">
        <v>26</v>
      </c>
      <c r="AO77" s="15"/>
      <c r="AP77" s="15">
        <v>18</v>
      </c>
      <c r="AQ77" s="15">
        <v>16</v>
      </c>
      <c r="AS77" s="11">
        <f t="shared" si="10"/>
        <v>0</v>
      </c>
      <c r="AT77" s="11">
        <f t="shared" si="11"/>
        <v>0</v>
      </c>
      <c r="AU77" s="11">
        <f t="shared" si="12"/>
        <v>0</v>
      </c>
      <c r="AV77" s="11">
        <f t="shared" si="13"/>
        <v>0</v>
      </c>
    </row>
    <row r="78" spans="1:48" ht="30" customHeight="1" thickTop="1" thickBot="1" x14ac:dyDescent="0.3">
      <c r="A78" s="11" t="s">
        <v>422</v>
      </c>
      <c r="B78" s="11" t="s">
        <v>423</v>
      </c>
      <c r="C78" s="15" t="s">
        <v>424</v>
      </c>
      <c r="D78" s="11">
        <v>3</v>
      </c>
      <c r="E78" s="11" t="s">
        <v>327</v>
      </c>
      <c r="F78" s="15"/>
      <c r="G78" s="15">
        <v>30</v>
      </c>
      <c r="H78" s="15"/>
      <c r="I78" s="15"/>
      <c r="J78" s="11"/>
      <c r="K78" s="24" t="s">
        <v>142</v>
      </c>
      <c r="L78" s="30" t="s">
        <v>113</v>
      </c>
      <c r="M78" s="11"/>
      <c r="N78" s="11"/>
      <c r="O78" s="11"/>
      <c r="P78" s="11"/>
      <c r="Q78" s="11"/>
      <c r="R78" s="11"/>
      <c r="S78" s="11"/>
      <c r="T78" s="11"/>
      <c r="U78" s="11" t="s">
        <v>37</v>
      </c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J78" s="4">
        <f t="shared" si="14"/>
        <v>30</v>
      </c>
      <c r="AL78" s="11" t="s">
        <v>422</v>
      </c>
      <c r="AM78" s="11" t="s">
        <v>425</v>
      </c>
      <c r="AN78" s="15"/>
      <c r="AO78" s="15">
        <v>30</v>
      </c>
      <c r="AP78" s="15"/>
      <c r="AQ78" s="15"/>
      <c r="AS78" s="11">
        <f t="shared" si="10"/>
        <v>0</v>
      </c>
      <c r="AT78" s="11">
        <f t="shared" si="11"/>
        <v>0</v>
      </c>
      <c r="AU78" s="11">
        <f t="shared" si="12"/>
        <v>0</v>
      </c>
      <c r="AV78" s="11">
        <f t="shared" si="13"/>
        <v>0</v>
      </c>
    </row>
    <row r="79" spans="1:48" ht="30" customHeight="1" thickTop="1" thickBot="1" x14ac:dyDescent="0.3">
      <c r="A79" s="11" t="s">
        <v>426</v>
      </c>
      <c r="B79" s="11" t="s">
        <v>427</v>
      </c>
      <c r="C79" s="16" t="s">
        <v>428</v>
      </c>
      <c r="D79" s="11">
        <v>3</v>
      </c>
      <c r="E79" s="11" t="s">
        <v>327</v>
      </c>
      <c r="F79" s="15">
        <v>9</v>
      </c>
      <c r="G79" s="15"/>
      <c r="H79" s="15">
        <v>13.5</v>
      </c>
      <c r="I79" s="15">
        <v>6</v>
      </c>
      <c r="J79" s="11"/>
      <c r="K79" s="24" t="s">
        <v>112</v>
      </c>
      <c r="L79" s="30" t="s">
        <v>39</v>
      </c>
      <c r="M79" s="11" t="s">
        <v>60</v>
      </c>
      <c r="N79" s="11"/>
      <c r="O79" s="11"/>
      <c r="P79" s="11" t="s">
        <v>37</v>
      </c>
      <c r="Q79" s="11"/>
      <c r="R79" s="11"/>
      <c r="S79" s="11"/>
      <c r="T79" s="11"/>
      <c r="U79" s="11"/>
      <c r="V79" s="11"/>
      <c r="W79" s="10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J79" s="4">
        <f t="shared" si="14"/>
        <v>28.5</v>
      </c>
      <c r="AL79" s="11" t="s">
        <v>426</v>
      </c>
      <c r="AM79" s="10" t="s">
        <v>429</v>
      </c>
      <c r="AN79" s="15">
        <v>9</v>
      </c>
      <c r="AO79" s="15"/>
      <c r="AP79" s="15">
        <v>15</v>
      </c>
      <c r="AQ79" s="15">
        <v>7</v>
      </c>
      <c r="AS79" s="11">
        <f t="shared" si="10"/>
        <v>0</v>
      </c>
      <c r="AT79" s="11">
        <f t="shared" si="11"/>
        <v>0</v>
      </c>
      <c r="AU79" s="11">
        <f t="shared" si="12"/>
        <v>1.5</v>
      </c>
      <c r="AV79" s="11">
        <f t="shared" si="13"/>
        <v>1</v>
      </c>
    </row>
    <row r="80" spans="1:48" ht="30" customHeight="1" thickTop="1" thickBot="1" x14ac:dyDescent="0.3">
      <c r="A80" s="10" t="s">
        <v>430</v>
      </c>
      <c r="B80" s="10" t="s">
        <v>431</v>
      </c>
      <c r="C80" s="16" t="s">
        <v>432</v>
      </c>
      <c r="D80" s="10">
        <v>6</v>
      </c>
      <c r="E80" s="10" t="s">
        <v>327</v>
      </c>
      <c r="F80" s="16">
        <v>18</v>
      </c>
      <c r="G80" s="16"/>
      <c r="H80" s="16">
        <v>22.5</v>
      </c>
      <c r="I80" s="16">
        <v>14</v>
      </c>
      <c r="J80" s="10"/>
      <c r="K80" s="24" t="s">
        <v>433</v>
      </c>
      <c r="L80" s="31" t="s">
        <v>234</v>
      </c>
      <c r="M80" s="10" t="s">
        <v>133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 t="s">
        <v>347</v>
      </c>
      <c r="AD80" s="10" t="s">
        <v>347</v>
      </c>
      <c r="AE80" s="10"/>
      <c r="AF80" s="10"/>
      <c r="AG80" s="10"/>
      <c r="AH80" s="10"/>
      <c r="AJ80" s="4">
        <f t="shared" si="14"/>
        <v>54.5</v>
      </c>
      <c r="AL80" s="10" t="s">
        <v>430</v>
      </c>
      <c r="AM80" s="10" t="s">
        <v>434</v>
      </c>
      <c r="AN80" s="16">
        <v>18</v>
      </c>
      <c r="AO80" s="16"/>
      <c r="AP80" s="16">
        <v>22.5</v>
      </c>
      <c r="AQ80" s="16">
        <v>14</v>
      </c>
      <c r="AS80" s="11">
        <f t="shared" si="10"/>
        <v>0</v>
      </c>
      <c r="AT80" s="11">
        <f t="shared" si="11"/>
        <v>0</v>
      </c>
      <c r="AU80" s="11">
        <f t="shared" si="12"/>
        <v>0</v>
      </c>
      <c r="AV80" s="11">
        <f t="shared" si="13"/>
        <v>0</v>
      </c>
    </row>
    <row r="81" spans="1:48" ht="30" customHeight="1" thickTop="1" thickBot="1" x14ac:dyDescent="0.3">
      <c r="A81" s="11" t="s">
        <v>435</v>
      </c>
      <c r="B81" s="11" t="s">
        <v>436</v>
      </c>
      <c r="C81" s="12" t="s">
        <v>437</v>
      </c>
      <c r="D81" s="12">
        <v>6</v>
      </c>
      <c r="E81" s="12" t="s">
        <v>327</v>
      </c>
      <c r="F81" s="12">
        <v>18</v>
      </c>
      <c r="G81" s="12"/>
      <c r="H81" s="12">
        <v>24</v>
      </c>
      <c r="I81" s="12">
        <v>12</v>
      </c>
      <c r="J81" s="12"/>
      <c r="K81" s="24" t="s">
        <v>438</v>
      </c>
      <c r="L81" s="30" t="s">
        <v>113</v>
      </c>
      <c r="M81" s="11" t="s">
        <v>114</v>
      </c>
      <c r="N81" s="12" t="s">
        <v>115</v>
      </c>
      <c r="O81" s="11"/>
      <c r="P81" s="11"/>
      <c r="Q81" s="11"/>
      <c r="R81" s="11"/>
      <c r="S81" s="11"/>
      <c r="T81" s="11" t="s">
        <v>37</v>
      </c>
      <c r="U81" s="11"/>
      <c r="V81" s="11"/>
      <c r="W81" s="14"/>
      <c r="X81" s="11"/>
      <c r="Y81" s="11" t="s">
        <v>347</v>
      </c>
      <c r="Z81" s="11"/>
      <c r="AA81" s="11"/>
      <c r="AB81" s="11"/>
      <c r="AC81" s="11"/>
      <c r="AD81" s="11"/>
      <c r="AE81" s="11"/>
      <c r="AF81" s="11"/>
      <c r="AG81" s="11"/>
      <c r="AH81" s="11"/>
      <c r="AJ81" s="4">
        <f t="shared" si="14"/>
        <v>54</v>
      </c>
      <c r="AL81" s="11" t="s">
        <v>412</v>
      </c>
      <c r="AM81" s="12" t="s">
        <v>416</v>
      </c>
      <c r="AN81" s="12">
        <v>18</v>
      </c>
      <c r="AO81" s="12"/>
      <c r="AP81" s="12">
        <v>22.5</v>
      </c>
      <c r="AQ81" s="12">
        <v>14</v>
      </c>
      <c r="AS81" s="11">
        <f t="shared" si="10"/>
        <v>0</v>
      </c>
      <c r="AT81" s="11">
        <f t="shared" si="11"/>
        <v>0</v>
      </c>
      <c r="AU81" s="11">
        <f t="shared" si="12"/>
        <v>-1.5</v>
      </c>
      <c r="AV81" s="11">
        <f t="shared" si="13"/>
        <v>2</v>
      </c>
    </row>
    <row r="82" spans="1:48" ht="30" customHeight="1" thickTop="1" thickBot="1" x14ac:dyDescent="0.3">
      <c r="A82" s="11" t="s">
        <v>439</v>
      </c>
      <c r="B82" s="11" t="s">
        <v>440</v>
      </c>
      <c r="C82" s="16" t="s">
        <v>441</v>
      </c>
      <c r="D82" s="11">
        <v>3</v>
      </c>
      <c r="E82" s="11" t="s">
        <v>327</v>
      </c>
      <c r="F82" s="15">
        <v>9</v>
      </c>
      <c r="G82" s="15"/>
      <c r="H82" s="15">
        <v>13.5</v>
      </c>
      <c r="I82" s="15">
        <v>6</v>
      </c>
      <c r="J82" s="11"/>
      <c r="K82" s="24" t="s">
        <v>438</v>
      </c>
      <c r="L82" s="30" t="s">
        <v>113</v>
      </c>
      <c r="M82" s="11" t="s">
        <v>60</v>
      </c>
      <c r="N82" s="11"/>
      <c r="O82" s="11"/>
      <c r="P82" s="11"/>
      <c r="Q82" s="11" t="s">
        <v>37</v>
      </c>
      <c r="R82" s="11"/>
      <c r="S82" s="11"/>
      <c r="T82" s="11"/>
      <c r="U82" s="11"/>
      <c r="V82" s="11"/>
      <c r="W82" s="10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J82" s="4">
        <f t="shared" si="14"/>
        <v>28.5</v>
      </c>
      <c r="AL82" s="11" t="s">
        <v>426</v>
      </c>
      <c r="AM82" s="10" t="s">
        <v>429</v>
      </c>
      <c r="AN82" s="15">
        <v>9</v>
      </c>
      <c r="AO82" s="15"/>
      <c r="AP82" s="15">
        <v>15</v>
      </c>
      <c r="AQ82" s="15">
        <v>7</v>
      </c>
      <c r="AS82" s="11">
        <f t="shared" si="10"/>
        <v>0</v>
      </c>
      <c r="AT82" s="11">
        <f t="shared" si="11"/>
        <v>0</v>
      </c>
      <c r="AU82" s="11">
        <f t="shared" si="12"/>
        <v>1.5</v>
      </c>
      <c r="AV82" s="11">
        <f t="shared" si="13"/>
        <v>1</v>
      </c>
    </row>
    <row r="83" spans="1:48" ht="30" customHeight="1" thickTop="1" thickBot="1" x14ac:dyDescent="0.3">
      <c r="A83" s="11" t="s">
        <v>442</v>
      </c>
      <c r="B83" s="11" t="s">
        <v>443</v>
      </c>
      <c r="C83" s="12" t="s">
        <v>444</v>
      </c>
      <c r="D83" s="12">
        <v>6</v>
      </c>
      <c r="E83" s="12" t="s">
        <v>327</v>
      </c>
      <c r="F83" s="12"/>
      <c r="G83" s="12">
        <v>20</v>
      </c>
      <c r="H83" s="12"/>
      <c r="I83" s="12">
        <v>40</v>
      </c>
      <c r="J83" s="12"/>
      <c r="K83" s="24" t="s">
        <v>656</v>
      </c>
      <c r="L83" s="30" t="s">
        <v>113</v>
      </c>
      <c r="M83" s="12"/>
      <c r="N83" s="12" t="s">
        <v>150</v>
      </c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 t="s">
        <v>37</v>
      </c>
      <c r="AC83" s="11"/>
      <c r="AD83" s="11"/>
      <c r="AE83" s="11"/>
      <c r="AF83" s="11"/>
      <c r="AG83" s="11"/>
      <c r="AH83" s="11"/>
      <c r="AJ83" s="4">
        <f t="shared" si="14"/>
        <v>60</v>
      </c>
      <c r="AL83" s="11" t="s">
        <v>442</v>
      </c>
      <c r="AM83" s="12" t="s">
        <v>445</v>
      </c>
      <c r="AN83" s="12"/>
      <c r="AO83" s="12">
        <v>20</v>
      </c>
      <c r="AP83" s="12">
        <v>0</v>
      </c>
      <c r="AQ83" s="12">
        <v>40</v>
      </c>
      <c r="AS83" s="11">
        <f t="shared" si="10"/>
        <v>0</v>
      </c>
      <c r="AT83" s="11">
        <f t="shared" si="11"/>
        <v>0</v>
      </c>
      <c r="AU83" s="11">
        <f t="shared" si="12"/>
        <v>0</v>
      </c>
      <c r="AV83" s="11">
        <f t="shared" si="13"/>
        <v>0</v>
      </c>
    </row>
    <row r="84" spans="1:48" ht="30" customHeight="1" thickTop="1" thickBot="1" x14ac:dyDescent="0.3">
      <c r="A84" s="11" t="s">
        <v>446</v>
      </c>
      <c r="B84" s="11" t="s">
        <v>447</v>
      </c>
      <c r="C84" s="11" t="s">
        <v>448</v>
      </c>
      <c r="D84" s="11">
        <v>6</v>
      </c>
      <c r="E84" s="11" t="s">
        <v>327</v>
      </c>
      <c r="F84" s="11">
        <v>10.5</v>
      </c>
      <c r="G84" s="11"/>
      <c r="H84" s="11">
        <v>35</v>
      </c>
      <c r="I84" s="11">
        <v>16</v>
      </c>
      <c r="J84" s="11"/>
      <c r="K84" s="24" t="s">
        <v>449</v>
      </c>
      <c r="L84" s="30" t="s">
        <v>132</v>
      </c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 t="s">
        <v>450</v>
      </c>
      <c r="Y84" s="11"/>
      <c r="Z84" s="11"/>
      <c r="AA84" s="11" t="s">
        <v>37</v>
      </c>
      <c r="AB84" s="11"/>
      <c r="AC84" s="11"/>
      <c r="AD84" s="11"/>
      <c r="AE84" s="11"/>
      <c r="AF84" s="11"/>
      <c r="AG84" s="11"/>
      <c r="AH84" s="11"/>
      <c r="AJ84" s="4">
        <f t="shared" si="14"/>
        <v>61.5</v>
      </c>
      <c r="AL84" s="11" t="s">
        <v>446</v>
      </c>
      <c r="AM84" s="11" t="s">
        <v>451</v>
      </c>
      <c r="AN84" s="11">
        <v>10.5</v>
      </c>
      <c r="AO84" s="11"/>
      <c r="AP84" s="11">
        <v>38</v>
      </c>
      <c r="AQ84" s="11">
        <v>12</v>
      </c>
      <c r="AS84" s="11">
        <f t="shared" si="10"/>
        <v>0</v>
      </c>
      <c r="AT84" s="11">
        <f t="shared" si="11"/>
        <v>0</v>
      </c>
      <c r="AU84" s="11">
        <f t="shared" si="12"/>
        <v>3</v>
      </c>
      <c r="AV84" s="11">
        <f t="shared" si="13"/>
        <v>-4</v>
      </c>
    </row>
    <row r="85" spans="1:48" ht="30" customHeight="1" thickTop="1" thickBot="1" x14ac:dyDescent="0.3">
      <c r="A85" s="10" t="s">
        <v>672</v>
      </c>
      <c r="B85" s="10"/>
      <c r="C85" s="15" t="s">
        <v>673</v>
      </c>
      <c r="D85" s="15">
        <v>6</v>
      </c>
      <c r="E85" s="15" t="s">
        <v>327</v>
      </c>
      <c r="F85" s="15">
        <v>6</v>
      </c>
      <c r="G85" s="15"/>
      <c r="H85" s="15">
        <v>10.5</v>
      </c>
      <c r="I85" s="15">
        <v>40</v>
      </c>
      <c r="J85" s="15"/>
      <c r="K85" s="35" t="s">
        <v>674</v>
      </c>
      <c r="L85" s="30" t="s">
        <v>132</v>
      </c>
      <c r="M85" s="15"/>
      <c r="N85" s="15" t="s">
        <v>603</v>
      </c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 t="s">
        <v>37</v>
      </c>
      <c r="AB85" s="11"/>
      <c r="AC85" s="11"/>
      <c r="AD85" s="11"/>
      <c r="AE85" s="11"/>
      <c r="AF85" s="11"/>
      <c r="AG85" s="11"/>
      <c r="AH85" s="11"/>
      <c r="AJ85" s="4">
        <f t="shared" si="14"/>
        <v>56.5</v>
      </c>
      <c r="AL85" s="10" t="s">
        <v>599</v>
      </c>
      <c r="AM85" s="15" t="s">
        <v>604</v>
      </c>
      <c r="AN85" s="15"/>
      <c r="AO85" s="15"/>
      <c r="AP85" s="15">
        <v>6</v>
      </c>
      <c r="AQ85" s="15">
        <v>54</v>
      </c>
      <c r="AS85" s="11">
        <f t="shared" si="10"/>
        <v>-6</v>
      </c>
      <c r="AT85" s="11">
        <f t="shared" si="11"/>
        <v>0</v>
      </c>
      <c r="AU85" s="11">
        <f t="shared" si="12"/>
        <v>-4.5</v>
      </c>
      <c r="AV85" s="11">
        <f t="shared" si="13"/>
        <v>14</v>
      </c>
    </row>
    <row r="86" spans="1:48" ht="30" customHeight="1" thickTop="1" thickBot="1" x14ac:dyDescent="0.3">
      <c r="A86" s="10" t="s">
        <v>452</v>
      </c>
      <c r="B86" s="10" t="s">
        <v>453</v>
      </c>
      <c r="C86" s="10" t="s">
        <v>454</v>
      </c>
      <c r="D86" s="10">
        <v>6</v>
      </c>
      <c r="E86" s="10" t="s">
        <v>327</v>
      </c>
      <c r="F86" s="10">
        <v>36</v>
      </c>
      <c r="G86" s="10"/>
      <c r="H86" s="10">
        <v>24</v>
      </c>
      <c r="I86" s="10"/>
      <c r="J86" s="10"/>
      <c r="K86" s="35" t="s">
        <v>671</v>
      </c>
      <c r="L86" s="31" t="s">
        <v>156</v>
      </c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 t="s">
        <v>347</v>
      </c>
      <c r="AJ86" s="4">
        <f t="shared" si="14"/>
        <v>60</v>
      </c>
      <c r="AL86" s="10" t="s">
        <v>452</v>
      </c>
      <c r="AM86" s="10" t="s">
        <v>455</v>
      </c>
      <c r="AN86" s="10">
        <v>36</v>
      </c>
      <c r="AO86" s="10"/>
      <c r="AP86" s="10">
        <v>24</v>
      </c>
      <c r="AQ86" s="10"/>
      <c r="AS86" s="11">
        <f t="shared" si="10"/>
        <v>0</v>
      </c>
      <c r="AT86" s="11">
        <f t="shared" si="11"/>
        <v>0</v>
      </c>
      <c r="AU86" s="11">
        <f t="shared" si="12"/>
        <v>0</v>
      </c>
      <c r="AV86" s="11">
        <f t="shared" si="13"/>
        <v>0</v>
      </c>
    </row>
    <row r="87" spans="1:48" ht="30" customHeight="1" thickTop="1" thickBot="1" x14ac:dyDescent="0.3">
      <c r="A87" s="10" t="s">
        <v>456</v>
      </c>
      <c r="B87" s="10" t="s">
        <v>457</v>
      </c>
      <c r="C87" s="10" t="s">
        <v>458</v>
      </c>
      <c r="D87" s="10">
        <v>6</v>
      </c>
      <c r="E87" s="10" t="s">
        <v>327</v>
      </c>
      <c r="F87" s="10">
        <v>12</v>
      </c>
      <c r="G87" s="10">
        <v>18</v>
      </c>
      <c r="H87" s="10"/>
      <c r="I87" s="10">
        <v>30</v>
      </c>
      <c r="J87" s="10"/>
      <c r="K87" s="24" t="s">
        <v>459</v>
      </c>
      <c r="L87" s="31" t="str">
        <f>'[1]UE de L1 Grenoble'!S38</f>
        <v>Barbara Dégerine</v>
      </c>
      <c r="M87" s="10"/>
      <c r="N87" s="10" t="s">
        <v>460</v>
      </c>
      <c r="O87" s="10"/>
      <c r="P87" s="10"/>
      <c r="Q87" s="10"/>
      <c r="R87" s="10"/>
      <c r="S87" s="10"/>
      <c r="T87" s="10"/>
      <c r="U87" s="10"/>
      <c r="V87" s="10"/>
      <c r="W87" s="10"/>
      <c r="X87" s="11" t="s">
        <v>450</v>
      </c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J87" s="4">
        <f t="shared" si="14"/>
        <v>60</v>
      </c>
      <c r="AL87" s="10" t="s">
        <v>456</v>
      </c>
      <c r="AM87" s="10" t="s">
        <v>461</v>
      </c>
      <c r="AN87" s="10">
        <v>12</v>
      </c>
      <c r="AO87" s="10">
        <v>18</v>
      </c>
      <c r="AP87" s="10"/>
      <c r="AQ87" s="10">
        <v>30</v>
      </c>
      <c r="AS87" s="11">
        <f t="shared" si="10"/>
        <v>0</v>
      </c>
      <c r="AT87" s="11">
        <f t="shared" si="11"/>
        <v>0</v>
      </c>
      <c r="AU87" s="11">
        <f t="shared" si="12"/>
        <v>0</v>
      </c>
      <c r="AV87" s="11">
        <f t="shared" si="13"/>
        <v>0</v>
      </c>
    </row>
    <row r="88" spans="1:48" ht="30" customHeight="1" thickTop="1" thickBot="1" x14ac:dyDescent="0.3">
      <c r="A88" s="10" t="s">
        <v>462</v>
      </c>
      <c r="B88" s="10" t="s">
        <v>463</v>
      </c>
      <c r="C88" s="10" t="s">
        <v>464</v>
      </c>
      <c r="D88" s="10">
        <v>6</v>
      </c>
      <c r="E88" s="10" t="s">
        <v>327</v>
      </c>
      <c r="F88" s="10"/>
      <c r="G88" s="10"/>
      <c r="H88" s="10"/>
      <c r="I88" s="10">
        <v>60</v>
      </c>
      <c r="J88" s="10"/>
      <c r="K88" s="24" t="s">
        <v>465</v>
      </c>
      <c r="L88" s="30" t="s">
        <v>132</v>
      </c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 t="s">
        <v>37</v>
      </c>
      <c r="AA88" s="10"/>
      <c r="AB88" s="10"/>
      <c r="AC88" s="10"/>
      <c r="AD88" s="10"/>
      <c r="AE88" s="10"/>
      <c r="AF88" s="10"/>
      <c r="AG88" s="10"/>
      <c r="AH88" s="10"/>
      <c r="AJ88" s="4">
        <f t="shared" si="14"/>
        <v>60</v>
      </c>
      <c r="AL88" s="10" t="s">
        <v>462</v>
      </c>
      <c r="AM88" s="10" t="s">
        <v>466</v>
      </c>
      <c r="AN88" s="10">
        <v>10.5</v>
      </c>
      <c r="AO88" s="10"/>
      <c r="AP88" s="10">
        <v>9</v>
      </c>
      <c r="AQ88" s="10">
        <v>40</v>
      </c>
      <c r="AS88" s="11">
        <f t="shared" ref="AS88:AS124" si="15">AN88-F88</f>
        <v>10.5</v>
      </c>
      <c r="AT88" s="11">
        <f t="shared" ref="AT88:AT124" si="16">AO88-G88</f>
        <v>0</v>
      </c>
      <c r="AU88" s="11">
        <f t="shared" ref="AU88:AU124" si="17">AP88-H88</f>
        <v>9</v>
      </c>
      <c r="AV88" s="11">
        <f t="shared" ref="AV88:AV124" si="18">AQ88-I88</f>
        <v>-20</v>
      </c>
    </row>
    <row r="89" spans="1:48" ht="30" customHeight="1" thickTop="1" thickBot="1" x14ac:dyDescent="0.3">
      <c r="A89" s="10" t="s">
        <v>467</v>
      </c>
      <c r="B89" s="10" t="s">
        <v>468</v>
      </c>
      <c r="C89" s="10" t="s">
        <v>469</v>
      </c>
      <c r="D89" s="10">
        <v>6</v>
      </c>
      <c r="E89" s="10" t="s">
        <v>327</v>
      </c>
      <c r="F89" s="10">
        <v>18</v>
      </c>
      <c r="G89" s="10"/>
      <c r="H89" s="10">
        <v>21</v>
      </c>
      <c r="I89" s="10">
        <v>21</v>
      </c>
      <c r="J89" s="10"/>
      <c r="K89" s="24" t="s">
        <v>470</v>
      </c>
      <c r="L89" s="31" t="s">
        <v>156</v>
      </c>
      <c r="M89" s="10" t="s">
        <v>471</v>
      </c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 t="s">
        <v>37</v>
      </c>
      <c r="AG89" s="10" t="s">
        <v>37</v>
      </c>
      <c r="AH89" s="10" t="s">
        <v>37</v>
      </c>
      <c r="AJ89" s="4">
        <f t="shared" si="14"/>
        <v>60</v>
      </c>
      <c r="AL89" s="10" t="s">
        <v>467</v>
      </c>
      <c r="AM89" s="10" t="s">
        <v>472</v>
      </c>
      <c r="AN89" s="10">
        <v>18</v>
      </c>
      <c r="AO89" s="10"/>
      <c r="AP89" s="10">
        <v>21</v>
      </c>
      <c r="AQ89" s="10">
        <v>21</v>
      </c>
      <c r="AS89" s="11">
        <f t="shared" si="15"/>
        <v>0</v>
      </c>
      <c r="AT89" s="11">
        <f t="shared" si="16"/>
        <v>0</v>
      </c>
      <c r="AU89" s="11">
        <f t="shared" si="17"/>
        <v>0</v>
      </c>
      <c r="AV89" s="11">
        <f t="shared" si="18"/>
        <v>0</v>
      </c>
    </row>
    <row r="90" spans="1:48" ht="30" customHeight="1" thickTop="1" thickBot="1" x14ac:dyDescent="0.3">
      <c r="A90" s="10" t="s">
        <v>473</v>
      </c>
      <c r="B90" s="10" t="s">
        <v>474</v>
      </c>
      <c r="C90" s="10" t="s">
        <v>475</v>
      </c>
      <c r="D90" s="10">
        <v>6</v>
      </c>
      <c r="E90" s="10" t="s">
        <v>327</v>
      </c>
      <c r="F90" s="10">
        <v>18</v>
      </c>
      <c r="G90" s="10"/>
      <c r="H90" s="10">
        <v>36</v>
      </c>
      <c r="I90" s="10"/>
      <c r="J90" s="10"/>
      <c r="K90" s="24" t="s">
        <v>476</v>
      </c>
      <c r="L90" s="31" t="s">
        <v>156</v>
      </c>
      <c r="M90" s="10" t="s">
        <v>477</v>
      </c>
      <c r="N90" s="10" t="s">
        <v>478</v>
      </c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 t="s">
        <v>347</v>
      </c>
      <c r="AF90" s="10" t="s">
        <v>347</v>
      </c>
      <c r="AG90" s="10"/>
      <c r="AH90" s="10" t="s">
        <v>347</v>
      </c>
      <c r="AJ90" s="4">
        <f t="shared" si="14"/>
        <v>54</v>
      </c>
      <c r="AL90" s="10" t="s">
        <v>473</v>
      </c>
      <c r="AM90" s="10" t="s">
        <v>479</v>
      </c>
      <c r="AN90" s="10">
        <v>18</v>
      </c>
      <c r="AO90" s="10"/>
      <c r="AP90" s="10">
        <v>36</v>
      </c>
      <c r="AQ90" s="10"/>
      <c r="AS90" s="11">
        <f t="shared" si="15"/>
        <v>0</v>
      </c>
      <c r="AT90" s="11">
        <f t="shared" si="16"/>
        <v>0</v>
      </c>
      <c r="AU90" s="11">
        <f t="shared" si="17"/>
        <v>0</v>
      </c>
      <c r="AV90" s="11">
        <f t="shared" si="18"/>
        <v>0</v>
      </c>
    </row>
    <row r="91" spans="1:48" ht="30" customHeight="1" thickTop="1" thickBot="1" x14ac:dyDescent="0.3">
      <c r="A91" s="10" t="s">
        <v>480</v>
      </c>
      <c r="B91" s="10" t="s">
        <v>481</v>
      </c>
      <c r="C91" s="10" t="s">
        <v>482</v>
      </c>
      <c r="D91" s="10">
        <v>6</v>
      </c>
      <c r="E91" s="10" t="s">
        <v>327</v>
      </c>
      <c r="F91" s="10">
        <v>18</v>
      </c>
      <c r="G91" s="10"/>
      <c r="H91" s="10">
        <v>15</v>
      </c>
      <c r="I91" s="10">
        <v>27</v>
      </c>
      <c r="J91" s="10"/>
      <c r="K91" s="24" t="s">
        <v>483</v>
      </c>
      <c r="L91" s="31" t="s">
        <v>156</v>
      </c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 t="s">
        <v>37</v>
      </c>
      <c r="AJ91" s="4">
        <f t="shared" si="14"/>
        <v>60</v>
      </c>
      <c r="AL91" s="10" t="s">
        <v>480</v>
      </c>
      <c r="AM91" s="10" t="s">
        <v>484</v>
      </c>
      <c r="AN91" s="10">
        <v>18</v>
      </c>
      <c r="AO91" s="10"/>
      <c r="AP91" s="10">
        <v>18</v>
      </c>
      <c r="AQ91" s="10">
        <v>24</v>
      </c>
      <c r="AS91" s="11">
        <f t="shared" si="15"/>
        <v>0</v>
      </c>
      <c r="AT91" s="11">
        <f t="shared" si="16"/>
        <v>0</v>
      </c>
      <c r="AU91" s="11">
        <f t="shared" si="17"/>
        <v>3</v>
      </c>
      <c r="AV91" s="11">
        <f t="shared" si="18"/>
        <v>-3</v>
      </c>
    </row>
    <row r="92" spans="1:48" ht="30" customHeight="1" thickTop="1" thickBot="1" x14ac:dyDescent="0.3">
      <c r="A92" s="10" t="s">
        <v>485</v>
      </c>
      <c r="B92" s="10" t="s">
        <v>486</v>
      </c>
      <c r="C92" s="10" t="s">
        <v>487</v>
      </c>
      <c r="D92" s="10">
        <v>3</v>
      </c>
      <c r="E92" s="10" t="s">
        <v>327</v>
      </c>
      <c r="F92" s="10"/>
      <c r="G92" s="10">
        <v>15</v>
      </c>
      <c r="H92" s="10"/>
      <c r="I92" s="10">
        <v>15</v>
      </c>
      <c r="J92" s="10"/>
      <c r="K92" s="24" t="s">
        <v>488</v>
      </c>
      <c r="L92" s="31" t="s">
        <v>156</v>
      </c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 t="s">
        <v>37</v>
      </c>
      <c r="AJ92" s="4">
        <f t="shared" si="14"/>
        <v>30</v>
      </c>
      <c r="AL92" s="10" t="s">
        <v>485</v>
      </c>
      <c r="AM92" s="10" t="s">
        <v>489</v>
      </c>
      <c r="AN92" s="10"/>
      <c r="AO92" s="10">
        <v>15</v>
      </c>
      <c r="AP92" s="10"/>
      <c r="AQ92" s="10">
        <v>15</v>
      </c>
      <c r="AS92" s="11">
        <f t="shared" si="15"/>
        <v>0</v>
      </c>
      <c r="AT92" s="11">
        <f t="shared" si="16"/>
        <v>0</v>
      </c>
      <c r="AU92" s="11">
        <f t="shared" si="17"/>
        <v>0</v>
      </c>
      <c r="AV92" s="11">
        <f t="shared" si="18"/>
        <v>0</v>
      </c>
    </row>
    <row r="93" spans="1:48" ht="30" customHeight="1" thickTop="1" thickBot="1" x14ac:dyDescent="0.3">
      <c r="A93" s="10" t="s">
        <v>490</v>
      </c>
      <c r="B93" s="10" t="s">
        <v>491</v>
      </c>
      <c r="C93" s="10" t="s">
        <v>492</v>
      </c>
      <c r="D93" s="10">
        <v>6</v>
      </c>
      <c r="E93" s="10" t="s">
        <v>327</v>
      </c>
      <c r="F93" s="10">
        <v>18</v>
      </c>
      <c r="G93" s="10"/>
      <c r="H93" s="10">
        <v>36</v>
      </c>
      <c r="I93" s="10"/>
      <c r="J93" s="10"/>
      <c r="K93" s="24" t="s">
        <v>476</v>
      </c>
      <c r="L93" s="31" t="s">
        <v>156</v>
      </c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 t="s">
        <v>37</v>
      </c>
      <c r="AH93" s="10"/>
      <c r="AJ93" s="4">
        <f t="shared" si="14"/>
        <v>54</v>
      </c>
      <c r="AL93" s="10" t="s">
        <v>473</v>
      </c>
      <c r="AM93" s="10" t="s">
        <v>479</v>
      </c>
      <c r="AN93" s="10">
        <v>18</v>
      </c>
      <c r="AO93" s="10"/>
      <c r="AP93" s="10">
        <v>36</v>
      </c>
      <c r="AQ93" s="10"/>
      <c r="AS93" s="11">
        <f t="shared" si="15"/>
        <v>0</v>
      </c>
      <c r="AT93" s="11">
        <f t="shared" si="16"/>
        <v>0</v>
      </c>
      <c r="AU93" s="11">
        <f t="shared" si="17"/>
        <v>0</v>
      </c>
      <c r="AV93" s="11">
        <f t="shared" si="18"/>
        <v>0</v>
      </c>
    </row>
    <row r="94" spans="1:48" ht="30" customHeight="1" thickTop="1" thickBot="1" x14ac:dyDescent="0.3">
      <c r="A94" s="10" t="s">
        <v>493</v>
      </c>
      <c r="B94" s="10" t="s">
        <v>494</v>
      </c>
      <c r="C94" s="10" t="s">
        <v>495</v>
      </c>
      <c r="D94" s="10">
        <v>3</v>
      </c>
      <c r="E94" s="10" t="s">
        <v>327</v>
      </c>
      <c r="F94" s="10"/>
      <c r="G94" s="10">
        <v>15</v>
      </c>
      <c r="H94" s="10"/>
      <c r="I94" s="10">
        <v>15</v>
      </c>
      <c r="J94" s="10"/>
      <c r="K94" s="24" t="s">
        <v>496</v>
      </c>
      <c r="L94" s="31" t="s">
        <v>156</v>
      </c>
      <c r="M94" s="10" t="s">
        <v>497</v>
      </c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 t="s">
        <v>37</v>
      </c>
      <c r="AG94" s="10" t="s">
        <v>37</v>
      </c>
      <c r="AH94" s="10"/>
      <c r="AJ94" s="4">
        <f t="shared" si="14"/>
        <v>30</v>
      </c>
      <c r="AL94" s="10" t="s">
        <v>493</v>
      </c>
      <c r="AM94" s="10" t="s">
        <v>489</v>
      </c>
      <c r="AN94" s="10"/>
      <c r="AO94" s="10">
        <v>15</v>
      </c>
      <c r="AP94" s="10"/>
      <c r="AQ94" s="10">
        <v>15</v>
      </c>
      <c r="AS94" s="11">
        <f t="shared" si="15"/>
        <v>0</v>
      </c>
      <c r="AT94" s="11">
        <f t="shared" si="16"/>
        <v>0</v>
      </c>
      <c r="AU94" s="11">
        <f t="shared" si="17"/>
        <v>0</v>
      </c>
      <c r="AV94" s="11">
        <f t="shared" si="18"/>
        <v>0</v>
      </c>
    </row>
    <row r="95" spans="1:48" ht="30" customHeight="1" thickTop="1" thickBot="1" x14ac:dyDescent="0.3">
      <c r="A95" s="10" t="s">
        <v>498</v>
      </c>
      <c r="B95" s="10" t="s">
        <v>499</v>
      </c>
      <c r="C95" s="10" t="s">
        <v>500</v>
      </c>
      <c r="D95" s="10">
        <v>6</v>
      </c>
      <c r="E95" s="10" t="s">
        <v>327</v>
      </c>
      <c r="F95" s="10">
        <v>24</v>
      </c>
      <c r="G95" s="10"/>
      <c r="H95" s="10">
        <v>36</v>
      </c>
      <c r="I95" s="10"/>
      <c r="J95" s="10"/>
      <c r="K95" s="24" t="s">
        <v>501</v>
      </c>
      <c r="L95" s="31" t="s">
        <v>156</v>
      </c>
      <c r="M95" s="10"/>
      <c r="N95" s="10" t="s">
        <v>199</v>
      </c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 t="s">
        <v>37</v>
      </c>
      <c r="AF95" s="10" t="s">
        <v>37</v>
      </c>
      <c r="AG95" s="10"/>
      <c r="AH95" s="10"/>
      <c r="AJ95" s="4">
        <f t="shared" si="14"/>
        <v>60</v>
      </c>
      <c r="AL95" s="10" t="s">
        <v>498</v>
      </c>
      <c r="AM95" s="10" t="s">
        <v>502</v>
      </c>
      <c r="AN95" s="10">
        <v>24</v>
      </c>
      <c r="AO95" s="10"/>
      <c r="AP95" s="10">
        <v>36</v>
      </c>
      <c r="AQ95" s="10"/>
      <c r="AS95" s="11">
        <f t="shared" si="15"/>
        <v>0</v>
      </c>
      <c r="AT95" s="11">
        <f t="shared" si="16"/>
        <v>0</v>
      </c>
      <c r="AU95" s="11">
        <f t="shared" si="17"/>
        <v>0</v>
      </c>
      <c r="AV95" s="11">
        <f t="shared" si="18"/>
        <v>0</v>
      </c>
    </row>
    <row r="96" spans="1:48" ht="30" customHeight="1" thickTop="1" thickBot="1" x14ac:dyDescent="0.3">
      <c r="A96" s="10" t="s">
        <v>503</v>
      </c>
      <c r="B96" s="10" t="s">
        <v>504</v>
      </c>
      <c r="C96" s="10" t="s">
        <v>505</v>
      </c>
      <c r="D96" s="10">
        <v>6</v>
      </c>
      <c r="E96" s="10" t="s">
        <v>327</v>
      </c>
      <c r="F96" s="10">
        <v>24</v>
      </c>
      <c r="G96" s="10"/>
      <c r="H96" s="10">
        <v>28.5</v>
      </c>
      <c r="I96" s="10">
        <v>7.5</v>
      </c>
      <c r="J96" s="10"/>
      <c r="K96" s="24" t="s">
        <v>198</v>
      </c>
      <c r="L96" s="31" t="s">
        <v>156</v>
      </c>
      <c r="M96" s="10"/>
      <c r="N96" s="10" t="s">
        <v>199</v>
      </c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 t="s">
        <v>37</v>
      </c>
      <c r="AF96" s="10" t="s">
        <v>37</v>
      </c>
      <c r="AG96" s="10"/>
      <c r="AH96" s="10"/>
      <c r="AJ96" s="4">
        <f t="shared" si="14"/>
        <v>60</v>
      </c>
      <c r="AL96" s="10" t="s">
        <v>503</v>
      </c>
      <c r="AM96" s="10" t="s">
        <v>506</v>
      </c>
      <c r="AN96" s="10">
        <v>24</v>
      </c>
      <c r="AO96" s="10"/>
      <c r="AP96" s="10">
        <v>28.5</v>
      </c>
      <c r="AQ96" s="10">
        <v>7.5</v>
      </c>
      <c r="AS96" s="11">
        <f t="shared" si="15"/>
        <v>0</v>
      </c>
      <c r="AT96" s="11">
        <f t="shared" si="16"/>
        <v>0</v>
      </c>
      <c r="AU96" s="11">
        <f t="shared" si="17"/>
        <v>0</v>
      </c>
      <c r="AV96" s="11">
        <f t="shared" si="18"/>
        <v>0</v>
      </c>
    </row>
    <row r="97" spans="1:48" ht="30" customHeight="1" thickTop="1" thickBot="1" x14ac:dyDescent="0.3">
      <c r="A97" s="10" t="s">
        <v>507</v>
      </c>
      <c r="B97" s="10" t="s">
        <v>508</v>
      </c>
      <c r="C97" s="10" t="s">
        <v>509</v>
      </c>
      <c r="D97" s="10">
        <v>6</v>
      </c>
      <c r="E97" s="10" t="s">
        <v>327</v>
      </c>
      <c r="F97" s="10">
        <v>24</v>
      </c>
      <c r="G97" s="10"/>
      <c r="H97" s="10">
        <v>36</v>
      </c>
      <c r="I97" s="10"/>
      <c r="J97" s="10"/>
      <c r="K97" s="24" t="s">
        <v>510</v>
      </c>
      <c r="L97" s="31" t="s">
        <v>156</v>
      </c>
      <c r="M97" s="10"/>
      <c r="N97" s="10" t="s">
        <v>511</v>
      </c>
      <c r="O97" s="10"/>
      <c r="P97" s="10"/>
      <c r="Q97" s="10"/>
      <c r="R97" s="10"/>
      <c r="S97" s="10"/>
      <c r="T97" s="10"/>
      <c r="U97" s="10"/>
      <c r="V97" s="10"/>
      <c r="W97" s="10"/>
      <c r="X97" s="11" t="s">
        <v>450</v>
      </c>
      <c r="Y97" s="11"/>
      <c r="Z97" s="10"/>
      <c r="AA97" s="10"/>
      <c r="AB97" s="10"/>
      <c r="AC97" s="10"/>
      <c r="AD97" s="10"/>
      <c r="AE97" s="10" t="s">
        <v>37</v>
      </c>
      <c r="AF97" s="10"/>
      <c r="AG97" s="10"/>
      <c r="AH97" s="10"/>
      <c r="AJ97" s="4">
        <f t="shared" ref="AJ97:AJ128" si="19">SUM(F97:J97)</f>
        <v>60</v>
      </c>
      <c r="AL97" s="10" t="s">
        <v>507</v>
      </c>
      <c r="AM97" s="10" t="s">
        <v>512</v>
      </c>
      <c r="AN97" s="10">
        <v>24</v>
      </c>
      <c r="AO97" s="10"/>
      <c r="AP97" s="10">
        <v>36</v>
      </c>
      <c r="AQ97" s="10"/>
      <c r="AS97" s="11">
        <f t="shared" si="15"/>
        <v>0</v>
      </c>
      <c r="AT97" s="11">
        <f t="shared" si="16"/>
        <v>0</v>
      </c>
      <c r="AU97" s="11">
        <f t="shared" si="17"/>
        <v>0</v>
      </c>
      <c r="AV97" s="11">
        <f t="shared" si="18"/>
        <v>0</v>
      </c>
    </row>
    <row r="98" spans="1:48" ht="30" customHeight="1" thickTop="1" thickBot="1" x14ac:dyDescent="0.3">
      <c r="A98" s="10" t="s">
        <v>513</v>
      </c>
      <c r="B98" s="10" t="s">
        <v>514</v>
      </c>
      <c r="C98" s="10" t="s">
        <v>515</v>
      </c>
      <c r="D98" s="10">
        <v>6</v>
      </c>
      <c r="E98" s="10" t="s">
        <v>327</v>
      </c>
      <c r="F98" s="10">
        <v>24</v>
      </c>
      <c r="G98" s="10"/>
      <c r="H98" s="10">
        <v>36</v>
      </c>
      <c r="I98" s="10"/>
      <c r="J98" s="10"/>
      <c r="K98" s="24" t="s">
        <v>516</v>
      </c>
      <c r="L98" s="30" t="s">
        <v>132</v>
      </c>
      <c r="M98" s="10" t="s">
        <v>269</v>
      </c>
      <c r="N98" s="10" t="s">
        <v>517</v>
      </c>
      <c r="O98" s="10"/>
      <c r="P98" s="10"/>
      <c r="Q98" s="10"/>
      <c r="R98" s="10"/>
      <c r="S98" s="10"/>
      <c r="T98" s="10"/>
      <c r="U98" s="10"/>
      <c r="V98" s="10"/>
      <c r="W98" s="10" t="s">
        <v>37</v>
      </c>
      <c r="X98" s="10" t="s">
        <v>37</v>
      </c>
      <c r="Y98" s="10" t="s">
        <v>37</v>
      </c>
      <c r="Z98" s="10"/>
      <c r="AA98" s="10"/>
      <c r="AB98" s="10"/>
      <c r="AC98" s="10"/>
      <c r="AD98" s="10" t="s">
        <v>37</v>
      </c>
      <c r="AE98" s="10"/>
      <c r="AF98" s="10"/>
      <c r="AG98" s="10"/>
      <c r="AH98" s="10"/>
      <c r="AJ98" s="4">
        <f t="shared" si="19"/>
        <v>60</v>
      </c>
      <c r="AL98" s="10" t="s">
        <v>513</v>
      </c>
      <c r="AM98" s="10" t="s">
        <v>518</v>
      </c>
      <c r="AN98" s="10">
        <v>24</v>
      </c>
      <c r="AO98" s="10"/>
      <c r="AP98" s="10">
        <v>36</v>
      </c>
      <c r="AQ98" s="10"/>
      <c r="AS98" s="11">
        <f t="shared" si="15"/>
        <v>0</v>
      </c>
      <c r="AT98" s="11">
        <f t="shared" si="16"/>
        <v>0</v>
      </c>
      <c r="AU98" s="11">
        <f t="shared" si="17"/>
        <v>0</v>
      </c>
      <c r="AV98" s="11">
        <f t="shared" si="18"/>
        <v>0</v>
      </c>
    </row>
    <row r="99" spans="1:48" ht="30" customHeight="1" thickTop="1" thickBot="1" x14ac:dyDescent="0.3">
      <c r="A99" s="10" t="s">
        <v>519</v>
      </c>
      <c r="B99" s="10" t="s">
        <v>520</v>
      </c>
      <c r="C99" s="12" t="s">
        <v>521</v>
      </c>
      <c r="D99" s="12">
        <v>6</v>
      </c>
      <c r="E99" s="12" t="s">
        <v>327</v>
      </c>
      <c r="F99" s="12">
        <v>18</v>
      </c>
      <c r="G99" s="12"/>
      <c r="H99" s="12">
        <v>18</v>
      </c>
      <c r="I99" s="12">
        <v>24</v>
      </c>
      <c r="J99" s="12"/>
      <c r="K99" s="24" t="s">
        <v>220</v>
      </c>
      <c r="L99" s="30" t="s">
        <v>132</v>
      </c>
      <c r="M99" s="15"/>
      <c r="N99" s="12" t="s">
        <v>221</v>
      </c>
      <c r="O99" s="11"/>
      <c r="P99" s="11"/>
      <c r="Q99" s="11"/>
      <c r="R99" s="11"/>
      <c r="S99" s="11"/>
      <c r="T99" s="11"/>
      <c r="U99" s="11"/>
      <c r="V99" s="11" t="s">
        <v>37</v>
      </c>
      <c r="W99" s="11"/>
      <c r="X99" s="11"/>
      <c r="Y99" s="11"/>
      <c r="Z99" s="11" t="s">
        <v>37</v>
      </c>
      <c r="AA99" s="11" t="s">
        <v>37</v>
      </c>
      <c r="AB99" s="11" t="s">
        <v>37</v>
      </c>
      <c r="AC99" s="11"/>
      <c r="AD99" s="11"/>
      <c r="AE99" s="11"/>
      <c r="AF99" s="11"/>
      <c r="AG99" s="11"/>
      <c r="AH99" s="11"/>
      <c r="AJ99" s="4">
        <f t="shared" si="19"/>
        <v>60</v>
      </c>
      <c r="AL99" s="10" t="s">
        <v>519</v>
      </c>
      <c r="AM99" s="12" t="s">
        <v>522</v>
      </c>
      <c r="AN99" s="12">
        <v>18</v>
      </c>
      <c r="AO99" s="12"/>
      <c r="AP99" s="12">
        <v>18</v>
      </c>
      <c r="AQ99" s="12">
        <v>24</v>
      </c>
      <c r="AS99" s="11">
        <f t="shared" si="15"/>
        <v>0</v>
      </c>
      <c r="AT99" s="11">
        <f t="shared" si="16"/>
        <v>0</v>
      </c>
      <c r="AU99" s="11">
        <f t="shared" si="17"/>
        <v>0</v>
      </c>
      <c r="AV99" s="11">
        <f t="shared" si="18"/>
        <v>0</v>
      </c>
    </row>
    <row r="100" spans="1:48" ht="30" customHeight="1" thickTop="1" thickBot="1" x14ac:dyDescent="0.3">
      <c r="A100" s="10" t="s">
        <v>523</v>
      </c>
      <c r="B100" s="10" t="s">
        <v>524</v>
      </c>
      <c r="C100" s="10" t="s">
        <v>525</v>
      </c>
      <c r="D100" s="10">
        <v>6</v>
      </c>
      <c r="E100" s="10" t="s">
        <v>327</v>
      </c>
      <c r="F100" s="10">
        <v>18</v>
      </c>
      <c r="G100" s="10"/>
      <c r="H100" s="10">
        <v>18</v>
      </c>
      <c r="I100" s="10">
        <v>24</v>
      </c>
      <c r="J100" s="10"/>
      <c r="K100" s="24" t="s">
        <v>526</v>
      </c>
      <c r="L100" s="31" t="s">
        <v>156</v>
      </c>
      <c r="M100" s="10" t="s">
        <v>252</v>
      </c>
      <c r="N100" s="10" t="s">
        <v>527</v>
      </c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 t="s">
        <v>347</v>
      </c>
      <c r="AF100" s="10" t="s">
        <v>347</v>
      </c>
      <c r="AG100" s="10"/>
      <c r="AH100" s="10"/>
      <c r="AJ100" s="4">
        <f t="shared" si="19"/>
        <v>60</v>
      </c>
      <c r="AL100" s="10" t="s">
        <v>523</v>
      </c>
      <c r="AM100" s="10" t="s">
        <v>528</v>
      </c>
      <c r="AN100" s="10">
        <v>18</v>
      </c>
      <c r="AO100" s="10"/>
      <c r="AP100" s="10">
        <v>18</v>
      </c>
      <c r="AQ100" s="10">
        <v>24</v>
      </c>
      <c r="AS100" s="11">
        <f t="shared" si="15"/>
        <v>0</v>
      </c>
      <c r="AT100" s="11">
        <f t="shared" si="16"/>
        <v>0</v>
      </c>
      <c r="AU100" s="11">
        <f t="shared" si="17"/>
        <v>0</v>
      </c>
      <c r="AV100" s="11">
        <f t="shared" si="18"/>
        <v>0</v>
      </c>
    </row>
    <row r="101" spans="1:48" ht="30" customHeight="1" thickTop="1" thickBot="1" x14ac:dyDescent="0.3">
      <c r="A101" s="10" t="s">
        <v>529</v>
      </c>
      <c r="B101" s="10" t="s">
        <v>530</v>
      </c>
      <c r="C101" s="10" t="s">
        <v>531</v>
      </c>
      <c r="D101" s="10">
        <v>6</v>
      </c>
      <c r="E101" s="10" t="s">
        <v>327</v>
      </c>
      <c r="F101" s="10">
        <v>24</v>
      </c>
      <c r="G101" s="10"/>
      <c r="H101" s="10">
        <v>36</v>
      </c>
      <c r="I101" s="10"/>
      <c r="J101" s="10"/>
      <c r="K101" s="24" t="s">
        <v>244</v>
      </c>
      <c r="L101" s="31" t="s">
        <v>156</v>
      </c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 t="s">
        <v>37</v>
      </c>
      <c r="AH101" s="10"/>
      <c r="AJ101" s="4">
        <f t="shared" si="19"/>
        <v>60</v>
      </c>
      <c r="AL101" s="10" t="s">
        <v>498</v>
      </c>
      <c r="AM101" s="10" t="s">
        <v>502</v>
      </c>
      <c r="AN101" s="10">
        <v>24</v>
      </c>
      <c r="AO101" s="10"/>
      <c r="AP101" s="10">
        <v>36</v>
      </c>
      <c r="AQ101" s="10"/>
      <c r="AS101" s="11">
        <f t="shared" si="15"/>
        <v>0</v>
      </c>
      <c r="AT101" s="11">
        <f t="shared" si="16"/>
        <v>0</v>
      </c>
      <c r="AU101" s="11">
        <f t="shared" si="17"/>
        <v>0</v>
      </c>
      <c r="AV101" s="11">
        <f t="shared" si="18"/>
        <v>0</v>
      </c>
    </row>
    <row r="102" spans="1:48" ht="30" customHeight="1" thickTop="1" thickBot="1" x14ac:dyDescent="0.3">
      <c r="A102" s="10" t="s">
        <v>532</v>
      </c>
      <c r="B102" s="10" t="s">
        <v>533</v>
      </c>
      <c r="C102" s="10" t="s">
        <v>534</v>
      </c>
      <c r="D102" s="10">
        <v>6</v>
      </c>
      <c r="E102" s="10" t="s">
        <v>327</v>
      </c>
      <c r="F102" s="10">
        <v>24</v>
      </c>
      <c r="G102" s="10"/>
      <c r="H102" s="10">
        <v>28.5</v>
      </c>
      <c r="I102" s="10">
        <v>7.5</v>
      </c>
      <c r="J102" s="10"/>
      <c r="K102" s="24" t="s">
        <v>535</v>
      </c>
      <c r="L102" s="31" t="s">
        <v>156</v>
      </c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 t="s">
        <v>37</v>
      </c>
      <c r="AH102" s="10"/>
      <c r="AJ102" s="4">
        <f t="shared" si="19"/>
        <v>60</v>
      </c>
      <c r="AL102" s="10" t="s">
        <v>503</v>
      </c>
      <c r="AM102" s="10" t="s">
        <v>506</v>
      </c>
      <c r="AN102" s="10">
        <v>24</v>
      </c>
      <c r="AO102" s="10"/>
      <c r="AP102" s="10">
        <v>28.5</v>
      </c>
      <c r="AQ102" s="10">
        <v>7.5</v>
      </c>
      <c r="AS102" s="11">
        <f t="shared" si="15"/>
        <v>0</v>
      </c>
      <c r="AT102" s="11">
        <f t="shared" si="16"/>
        <v>0</v>
      </c>
      <c r="AU102" s="11">
        <f t="shared" si="17"/>
        <v>0</v>
      </c>
      <c r="AV102" s="11">
        <f t="shared" si="18"/>
        <v>0</v>
      </c>
    </row>
    <row r="103" spans="1:48" ht="30" customHeight="1" thickTop="1" thickBot="1" x14ac:dyDescent="0.3">
      <c r="A103" s="11" t="s">
        <v>536</v>
      </c>
      <c r="B103" s="11" t="s">
        <v>537</v>
      </c>
      <c r="C103" s="11" t="s">
        <v>538</v>
      </c>
      <c r="D103" s="11">
        <v>6</v>
      </c>
      <c r="E103" s="11" t="s">
        <v>327</v>
      </c>
      <c r="F103" s="11">
        <v>18</v>
      </c>
      <c r="G103" s="11"/>
      <c r="H103" s="11">
        <v>30</v>
      </c>
      <c r="I103" s="11">
        <v>12</v>
      </c>
      <c r="J103" s="11"/>
      <c r="K103" s="24" t="s">
        <v>539</v>
      </c>
      <c r="L103" s="30" t="s">
        <v>132</v>
      </c>
      <c r="M103" s="11"/>
      <c r="N103" s="11" t="s">
        <v>292</v>
      </c>
      <c r="O103" s="11"/>
      <c r="P103" s="11"/>
      <c r="Q103" s="11"/>
      <c r="R103" s="11"/>
      <c r="S103" s="11"/>
      <c r="T103" s="11"/>
      <c r="U103" s="11"/>
      <c r="V103" s="11" t="s">
        <v>37</v>
      </c>
      <c r="W103" s="11"/>
      <c r="X103" s="11"/>
      <c r="Y103" s="11"/>
      <c r="Z103" s="11" t="s">
        <v>37</v>
      </c>
      <c r="AA103" s="11" t="s">
        <v>37</v>
      </c>
      <c r="AB103" s="11"/>
      <c r="AC103" s="11"/>
      <c r="AD103" s="11"/>
      <c r="AE103" s="11"/>
      <c r="AF103" s="11"/>
      <c r="AG103" s="11"/>
      <c r="AH103" s="11"/>
      <c r="AJ103" s="4">
        <f t="shared" si="19"/>
        <v>60</v>
      </c>
      <c r="AL103" s="11" t="s">
        <v>536</v>
      </c>
      <c r="AM103" s="11" t="s">
        <v>540</v>
      </c>
      <c r="AN103" s="11">
        <v>18</v>
      </c>
      <c r="AO103" s="11"/>
      <c r="AP103" s="11">
        <v>30</v>
      </c>
      <c r="AQ103" s="11">
        <v>12</v>
      </c>
      <c r="AS103" s="11">
        <f t="shared" si="15"/>
        <v>0</v>
      </c>
      <c r="AT103" s="11">
        <f t="shared" si="16"/>
        <v>0</v>
      </c>
      <c r="AU103" s="11">
        <f t="shared" si="17"/>
        <v>0</v>
      </c>
      <c r="AV103" s="11">
        <f t="shared" si="18"/>
        <v>0</v>
      </c>
    </row>
    <row r="104" spans="1:48" ht="30" customHeight="1" thickTop="1" thickBot="1" x14ac:dyDescent="0.3">
      <c r="A104" s="10" t="s">
        <v>541</v>
      </c>
      <c r="B104" s="10" t="s">
        <v>542</v>
      </c>
      <c r="C104" s="10" t="s">
        <v>543</v>
      </c>
      <c r="D104" s="10">
        <v>3</v>
      </c>
      <c r="E104" s="10" t="s">
        <v>327</v>
      </c>
      <c r="F104" s="10">
        <v>9</v>
      </c>
      <c r="G104" s="10"/>
      <c r="H104" s="10">
        <v>15</v>
      </c>
      <c r="I104" s="10">
        <v>6</v>
      </c>
      <c r="J104" s="10"/>
      <c r="K104" s="24" t="s">
        <v>544</v>
      </c>
      <c r="L104" s="30" t="s">
        <v>132</v>
      </c>
      <c r="M104" s="10" t="s">
        <v>252</v>
      </c>
      <c r="N104" s="10" t="s">
        <v>253</v>
      </c>
      <c r="O104" s="10"/>
      <c r="P104" s="10"/>
      <c r="Q104" s="10"/>
      <c r="R104" s="10"/>
      <c r="S104" s="10"/>
      <c r="T104" s="10"/>
      <c r="U104" s="10"/>
      <c r="V104" s="10"/>
      <c r="W104" s="10"/>
      <c r="X104" s="10" t="s">
        <v>37</v>
      </c>
      <c r="Y104" s="10" t="s">
        <v>37</v>
      </c>
      <c r="Z104" s="10"/>
      <c r="AA104" s="10"/>
      <c r="AB104" s="10"/>
      <c r="AC104" s="10"/>
      <c r="AD104" s="10" t="s">
        <v>37</v>
      </c>
      <c r="AE104" s="10"/>
      <c r="AF104" s="10"/>
      <c r="AG104" s="10"/>
      <c r="AH104" s="10"/>
      <c r="AJ104" s="4">
        <f t="shared" si="19"/>
        <v>30</v>
      </c>
      <c r="AL104" s="10" t="s">
        <v>541</v>
      </c>
      <c r="AM104" s="10" t="s">
        <v>545</v>
      </c>
      <c r="AN104" s="10">
        <v>9</v>
      </c>
      <c r="AO104" s="10"/>
      <c r="AP104" s="10">
        <v>15</v>
      </c>
      <c r="AQ104" s="10">
        <v>6</v>
      </c>
      <c r="AS104" s="11">
        <f t="shared" si="15"/>
        <v>0</v>
      </c>
      <c r="AT104" s="11">
        <f t="shared" si="16"/>
        <v>0</v>
      </c>
      <c r="AU104" s="11">
        <f t="shared" si="17"/>
        <v>0</v>
      </c>
      <c r="AV104" s="11">
        <f t="shared" si="18"/>
        <v>0</v>
      </c>
    </row>
    <row r="105" spans="1:48" ht="30" customHeight="1" thickTop="1" thickBot="1" x14ac:dyDescent="0.3">
      <c r="A105" s="10" t="s">
        <v>546</v>
      </c>
      <c r="B105" s="10" t="s">
        <v>547</v>
      </c>
      <c r="C105" s="10" t="s">
        <v>548</v>
      </c>
      <c r="D105" s="10">
        <v>3</v>
      </c>
      <c r="E105" s="10" t="s">
        <v>327</v>
      </c>
      <c r="F105" s="10">
        <v>9</v>
      </c>
      <c r="G105" s="10"/>
      <c r="H105" s="10">
        <v>16.5</v>
      </c>
      <c r="I105" s="10">
        <v>5</v>
      </c>
      <c r="J105" s="10"/>
      <c r="K105" s="24" t="s">
        <v>549</v>
      </c>
      <c r="L105" s="30" t="s">
        <v>132</v>
      </c>
      <c r="M105" s="11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1" t="s">
        <v>550</v>
      </c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J105" s="4">
        <f t="shared" si="19"/>
        <v>30.5</v>
      </c>
      <c r="AL105" s="10" t="s">
        <v>546</v>
      </c>
      <c r="AM105" s="10" t="s">
        <v>551</v>
      </c>
      <c r="AN105" s="10">
        <v>9</v>
      </c>
      <c r="AO105" s="10"/>
      <c r="AP105" s="10">
        <v>18</v>
      </c>
      <c r="AQ105" s="10">
        <v>4</v>
      </c>
      <c r="AS105" s="11">
        <f t="shared" si="15"/>
        <v>0</v>
      </c>
      <c r="AT105" s="11">
        <f t="shared" si="16"/>
        <v>0</v>
      </c>
      <c r="AU105" s="11">
        <f t="shared" si="17"/>
        <v>1.5</v>
      </c>
      <c r="AV105" s="11">
        <f t="shared" si="18"/>
        <v>-1</v>
      </c>
    </row>
    <row r="106" spans="1:48" ht="30" customHeight="1" thickTop="1" thickBot="1" x14ac:dyDescent="0.3">
      <c r="A106" s="11" t="s">
        <v>552</v>
      </c>
      <c r="B106" s="11" t="s">
        <v>553</v>
      </c>
      <c r="C106" s="11" t="s">
        <v>554</v>
      </c>
      <c r="D106" s="11">
        <v>6</v>
      </c>
      <c r="E106" s="11" t="s">
        <v>327</v>
      </c>
      <c r="F106" s="10">
        <v>21</v>
      </c>
      <c r="G106" s="10"/>
      <c r="H106" s="10">
        <v>33</v>
      </c>
      <c r="I106" s="10">
        <v>6</v>
      </c>
      <c r="J106" s="11"/>
      <c r="K106" s="32" t="s">
        <v>665</v>
      </c>
      <c r="L106" s="30" t="s">
        <v>132</v>
      </c>
      <c r="M106" s="10" t="s">
        <v>269</v>
      </c>
      <c r="N106" s="11" t="s">
        <v>270</v>
      </c>
      <c r="O106" s="11"/>
      <c r="P106" s="11"/>
      <c r="Q106" s="11"/>
      <c r="R106" s="11"/>
      <c r="S106" s="11"/>
      <c r="T106" s="11"/>
      <c r="U106" s="11"/>
      <c r="V106" s="11"/>
      <c r="W106" s="11" t="s">
        <v>37</v>
      </c>
      <c r="X106" s="10" t="s">
        <v>37</v>
      </c>
      <c r="Y106" s="10"/>
      <c r="Z106" s="11"/>
      <c r="AA106" s="11"/>
      <c r="AB106" s="11"/>
      <c r="AC106" s="11"/>
      <c r="AD106" s="10" t="s">
        <v>37</v>
      </c>
      <c r="AE106" s="10" t="s">
        <v>347</v>
      </c>
      <c r="AF106" s="11"/>
      <c r="AG106" s="11"/>
      <c r="AH106" s="11"/>
      <c r="AJ106" s="4">
        <f t="shared" si="19"/>
        <v>60</v>
      </c>
      <c r="AL106" s="11" t="s">
        <v>552</v>
      </c>
      <c r="AM106" s="11" t="s">
        <v>555</v>
      </c>
      <c r="AN106" s="10" t="s">
        <v>556</v>
      </c>
      <c r="AO106" s="10"/>
      <c r="AP106" s="10" t="s">
        <v>557</v>
      </c>
      <c r="AQ106" s="10" t="s">
        <v>558</v>
      </c>
      <c r="AS106" s="11" t="e">
        <f t="shared" si="15"/>
        <v>#VALUE!</v>
      </c>
      <c r="AT106" s="11">
        <f t="shared" si="16"/>
        <v>0</v>
      </c>
      <c r="AU106" s="11" t="e">
        <f t="shared" si="17"/>
        <v>#VALUE!</v>
      </c>
      <c r="AV106" s="11" t="e">
        <f t="shared" si="18"/>
        <v>#VALUE!</v>
      </c>
    </row>
    <row r="107" spans="1:48" ht="30" customHeight="1" thickTop="1" thickBot="1" x14ac:dyDescent="0.3">
      <c r="A107" s="11" t="s">
        <v>559</v>
      </c>
      <c r="B107" s="11" t="s">
        <v>560</v>
      </c>
      <c r="C107" s="11" t="s">
        <v>561</v>
      </c>
      <c r="D107" s="11">
        <v>3</v>
      </c>
      <c r="E107" s="11" t="s">
        <v>327</v>
      </c>
      <c r="F107" s="11"/>
      <c r="G107" s="11"/>
      <c r="H107" s="11"/>
      <c r="I107" s="11">
        <v>28</v>
      </c>
      <c r="J107" s="11"/>
      <c r="K107" s="24" t="s">
        <v>562</v>
      </c>
      <c r="L107" s="30" t="s">
        <v>132</v>
      </c>
      <c r="M107" s="11" t="s">
        <v>210</v>
      </c>
      <c r="N107" s="11"/>
      <c r="O107" s="11"/>
      <c r="P107" s="11"/>
      <c r="Q107" s="11"/>
      <c r="R107" s="11"/>
      <c r="S107" s="11"/>
      <c r="T107" s="11"/>
      <c r="U107" s="11"/>
      <c r="V107" s="11"/>
      <c r="W107" s="11" t="s">
        <v>37</v>
      </c>
      <c r="X107" s="10" t="s">
        <v>37</v>
      </c>
      <c r="Y107" s="10"/>
      <c r="Z107" s="11"/>
      <c r="AA107" s="11"/>
      <c r="AB107" s="11"/>
      <c r="AC107" s="11"/>
      <c r="AD107" s="11"/>
      <c r="AE107" s="11"/>
      <c r="AF107" s="11"/>
      <c r="AG107" s="11"/>
      <c r="AH107" s="11"/>
      <c r="AJ107" s="4">
        <f t="shared" si="19"/>
        <v>28</v>
      </c>
      <c r="AL107" s="11" t="s">
        <v>559</v>
      </c>
      <c r="AM107" s="11" t="s">
        <v>563</v>
      </c>
      <c r="AN107" s="11"/>
      <c r="AO107" s="11"/>
      <c r="AP107" s="11"/>
      <c r="AQ107" s="11">
        <v>28</v>
      </c>
      <c r="AS107" s="11">
        <f t="shared" si="15"/>
        <v>0</v>
      </c>
      <c r="AT107" s="11">
        <f t="shared" si="16"/>
        <v>0</v>
      </c>
      <c r="AU107" s="11">
        <f t="shared" si="17"/>
        <v>0</v>
      </c>
      <c r="AV107" s="11">
        <f t="shared" si="18"/>
        <v>0</v>
      </c>
    </row>
    <row r="108" spans="1:48" ht="30" customHeight="1" thickTop="1" thickBot="1" x14ac:dyDescent="0.3">
      <c r="A108" s="10" t="s">
        <v>564</v>
      </c>
      <c r="B108" s="10" t="s">
        <v>565</v>
      </c>
      <c r="C108" s="10" t="s">
        <v>566</v>
      </c>
      <c r="D108" s="10">
        <v>3</v>
      </c>
      <c r="E108" s="10" t="s">
        <v>327</v>
      </c>
      <c r="F108" s="10">
        <v>12</v>
      </c>
      <c r="G108" s="10"/>
      <c r="H108" s="10">
        <v>12</v>
      </c>
      <c r="I108" s="10"/>
      <c r="J108" s="10"/>
      <c r="K108" s="24" t="s">
        <v>567</v>
      </c>
      <c r="L108" s="30" t="s">
        <v>132</v>
      </c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1" t="s">
        <v>550</v>
      </c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J108" s="4">
        <f t="shared" si="19"/>
        <v>24</v>
      </c>
      <c r="AL108" s="10" t="s">
        <v>564</v>
      </c>
      <c r="AM108" s="10" t="s">
        <v>568</v>
      </c>
      <c r="AN108" s="10">
        <v>12</v>
      </c>
      <c r="AO108" s="10"/>
      <c r="AP108" s="10">
        <v>12</v>
      </c>
      <c r="AQ108" s="10"/>
      <c r="AS108" s="11">
        <f t="shared" si="15"/>
        <v>0</v>
      </c>
      <c r="AT108" s="11">
        <f t="shared" si="16"/>
        <v>0</v>
      </c>
      <c r="AU108" s="11">
        <f t="shared" si="17"/>
        <v>0</v>
      </c>
      <c r="AV108" s="11">
        <f t="shared" si="18"/>
        <v>0</v>
      </c>
    </row>
    <row r="109" spans="1:48" ht="30" customHeight="1" thickTop="1" thickBot="1" x14ac:dyDescent="0.3">
      <c r="A109" s="10" t="s">
        <v>569</v>
      </c>
      <c r="B109" s="10" t="s">
        <v>570</v>
      </c>
      <c r="C109" s="10" t="s">
        <v>571</v>
      </c>
      <c r="D109" s="10">
        <v>6</v>
      </c>
      <c r="E109" s="10" t="s">
        <v>327</v>
      </c>
      <c r="F109" s="10">
        <v>7.5</v>
      </c>
      <c r="G109" s="10"/>
      <c r="H109" s="10">
        <v>7.5</v>
      </c>
      <c r="I109" s="10">
        <v>35</v>
      </c>
      <c r="J109" s="10"/>
      <c r="K109" s="24" t="s">
        <v>572</v>
      </c>
      <c r="L109" s="30" t="s">
        <v>132</v>
      </c>
      <c r="M109" s="10" t="s">
        <v>269</v>
      </c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1" t="s">
        <v>450</v>
      </c>
      <c r="Y109" s="11" t="s">
        <v>347</v>
      </c>
      <c r="Z109" s="10"/>
      <c r="AA109" s="10"/>
      <c r="AB109" s="10"/>
      <c r="AC109" s="10"/>
      <c r="AD109" s="10"/>
      <c r="AE109" s="10"/>
      <c r="AF109" s="10"/>
      <c r="AG109" s="10"/>
      <c r="AH109" s="10"/>
      <c r="AJ109" s="4">
        <f t="shared" si="19"/>
        <v>50</v>
      </c>
      <c r="AL109" s="10" t="s">
        <v>569</v>
      </c>
      <c r="AM109" s="10" t="s">
        <v>573</v>
      </c>
      <c r="AN109" s="10">
        <v>7.5</v>
      </c>
      <c r="AO109" s="10"/>
      <c r="AP109" s="10">
        <v>7.5</v>
      </c>
      <c r="AQ109" s="10">
        <v>35</v>
      </c>
      <c r="AS109" s="11">
        <f t="shared" si="15"/>
        <v>0</v>
      </c>
      <c r="AT109" s="11">
        <f t="shared" si="16"/>
        <v>0</v>
      </c>
      <c r="AU109" s="11">
        <f t="shared" si="17"/>
        <v>0</v>
      </c>
      <c r="AV109" s="11">
        <f t="shared" si="18"/>
        <v>0</v>
      </c>
    </row>
    <row r="110" spans="1:48" ht="30" customHeight="1" thickTop="1" thickBot="1" x14ac:dyDescent="0.3">
      <c r="A110" s="11" t="s">
        <v>574</v>
      </c>
      <c r="B110" s="11" t="s">
        <v>575</v>
      </c>
      <c r="C110" s="11" t="s">
        <v>576</v>
      </c>
      <c r="D110" s="11">
        <v>6</v>
      </c>
      <c r="E110" s="11" t="s">
        <v>327</v>
      </c>
      <c r="F110" s="11">
        <v>27</v>
      </c>
      <c r="G110" s="11"/>
      <c r="H110" s="11">
        <v>33</v>
      </c>
      <c r="I110" s="11"/>
      <c r="J110" s="11"/>
      <c r="K110" s="24" t="s">
        <v>577</v>
      </c>
      <c r="L110" s="30" t="s">
        <v>113</v>
      </c>
      <c r="M110" s="11"/>
      <c r="N110" s="11"/>
      <c r="O110" s="11"/>
      <c r="P110" s="11"/>
      <c r="Q110" s="11"/>
      <c r="R110" s="11"/>
      <c r="S110" s="11"/>
      <c r="T110" s="11"/>
      <c r="U110" s="11" t="s">
        <v>37</v>
      </c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J110" s="4">
        <f t="shared" si="19"/>
        <v>60</v>
      </c>
      <c r="AL110" s="11" t="s">
        <v>574</v>
      </c>
      <c r="AM110" s="11" t="s">
        <v>578</v>
      </c>
      <c r="AN110" s="11">
        <v>27</v>
      </c>
      <c r="AO110" s="11"/>
      <c r="AP110" s="11">
        <v>33</v>
      </c>
      <c r="AQ110" s="11"/>
      <c r="AS110" s="11">
        <f t="shared" si="15"/>
        <v>0</v>
      </c>
      <c r="AT110" s="11">
        <f t="shared" si="16"/>
        <v>0</v>
      </c>
      <c r="AU110" s="11">
        <f t="shared" si="17"/>
        <v>0</v>
      </c>
      <c r="AV110" s="11">
        <f t="shared" si="18"/>
        <v>0</v>
      </c>
    </row>
    <row r="111" spans="1:48" ht="30" customHeight="1" thickTop="1" thickBot="1" x14ac:dyDescent="0.3">
      <c r="A111" s="10" t="s">
        <v>579</v>
      </c>
      <c r="B111" s="10" t="s">
        <v>580</v>
      </c>
      <c r="C111" s="10" t="s">
        <v>581</v>
      </c>
      <c r="D111" s="10">
        <v>6</v>
      </c>
      <c r="E111" s="10" t="s">
        <v>327</v>
      </c>
      <c r="F111" s="10"/>
      <c r="G111" s="10">
        <v>36</v>
      </c>
      <c r="H111" s="10"/>
      <c r="I111" s="10">
        <v>16</v>
      </c>
      <c r="J111" s="10"/>
      <c r="K111" s="24" t="s">
        <v>582</v>
      </c>
      <c r="L111" s="31" t="s">
        <v>234</v>
      </c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 t="s">
        <v>37</v>
      </c>
      <c r="AD111" s="10"/>
      <c r="AE111" s="10"/>
      <c r="AF111" s="10"/>
      <c r="AG111" s="10"/>
      <c r="AH111" s="10"/>
      <c r="AJ111" s="4">
        <f t="shared" si="19"/>
        <v>52</v>
      </c>
      <c r="AL111" s="10" t="s">
        <v>579</v>
      </c>
      <c r="AM111" s="10" t="s">
        <v>583</v>
      </c>
      <c r="AN111" s="10"/>
      <c r="AO111" s="10">
        <v>36</v>
      </c>
      <c r="AP111" s="10"/>
      <c r="AQ111" s="10">
        <v>16</v>
      </c>
      <c r="AS111" s="11">
        <f t="shared" si="15"/>
        <v>0</v>
      </c>
      <c r="AT111" s="11">
        <f t="shared" si="16"/>
        <v>0</v>
      </c>
      <c r="AU111" s="11">
        <f t="shared" si="17"/>
        <v>0</v>
      </c>
      <c r="AV111" s="11">
        <f t="shared" si="18"/>
        <v>0</v>
      </c>
    </row>
    <row r="112" spans="1:48" ht="30" customHeight="1" thickTop="1" thickBot="1" x14ac:dyDescent="0.3">
      <c r="A112" s="11" t="s">
        <v>584</v>
      </c>
      <c r="B112" s="11" t="s">
        <v>585</v>
      </c>
      <c r="C112" s="11" t="s">
        <v>586</v>
      </c>
      <c r="D112" s="11">
        <v>6</v>
      </c>
      <c r="E112" s="11" t="s">
        <v>327</v>
      </c>
      <c r="F112" s="10"/>
      <c r="G112" s="10">
        <v>54</v>
      </c>
      <c r="H112" s="10"/>
      <c r="I112" s="10">
        <v>6</v>
      </c>
      <c r="J112" s="11"/>
      <c r="K112" s="32" t="s">
        <v>665</v>
      </c>
      <c r="L112" s="30" t="s">
        <v>132</v>
      </c>
      <c r="M112" s="10" t="s">
        <v>269</v>
      </c>
      <c r="N112" s="11" t="s">
        <v>270</v>
      </c>
      <c r="O112" s="11"/>
      <c r="P112" s="11"/>
      <c r="Q112" s="11"/>
      <c r="R112" s="11"/>
      <c r="S112" s="11"/>
      <c r="T112" s="11"/>
      <c r="U112" s="11"/>
      <c r="V112" s="11"/>
      <c r="W112" s="11"/>
      <c r="X112" s="10"/>
      <c r="Y112" s="10" t="s">
        <v>37</v>
      </c>
      <c r="Z112" s="11"/>
      <c r="AA112" s="11"/>
      <c r="AB112" s="11"/>
      <c r="AC112" s="11"/>
      <c r="AD112" s="10"/>
      <c r="AE112" s="10"/>
      <c r="AF112" s="11"/>
      <c r="AG112" s="11"/>
      <c r="AH112" s="11"/>
      <c r="AJ112" s="4">
        <f t="shared" si="19"/>
        <v>60</v>
      </c>
      <c r="AL112" s="11" t="s">
        <v>552</v>
      </c>
      <c r="AM112" s="11" t="s">
        <v>555</v>
      </c>
      <c r="AN112" s="10" t="s">
        <v>556</v>
      </c>
      <c r="AO112" s="10"/>
      <c r="AP112" s="10" t="s">
        <v>557</v>
      </c>
      <c r="AQ112" s="10" t="s">
        <v>558</v>
      </c>
      <c r="AS112" s="11" t="e">
        <f t="shared" si="15"/>
        <v>#VALUE!</v>
      </c>
      <c r="AT112" s="11">
        <f t="shared" si="16"/>
        <v>-54</v>
      </c>
      <c r="AU112" s="11" t="e">
        <f t="shared" si="17"/>
        <v>#VALUE!</v>
      </c>
      <c r="AV112" s="11" t="e">
        <f t="shared" si="18"/>
        <v>#VALUE!</v>
      </c>
    </row>
    <row r="113" spans="1:48" ht="30" customHeight="1" thickTop="1" thickBot="1" x14ac:dyDescent="0.3">
      <c r="A113" s="11" t="s">
        <v>587</v>
      </c>
      <c r="B113" s="11" t="s">
        <v>588</v>
      </c>
      <c r="C113" s="11" t="s">
        <v>589</v>
      </c>
      <c r="D113" s="11">
        <v>3</v>
      </c>
      <c r="E113" s="11" t="s">
        <v>327</v>
      </c>
      <c r="F113" s="17">
        <v>7.5</v>
      </c>
      <c r="G113" s="17"/>
      <c r="H113" s="17">
        <v>7.5</v>
      </c>
      <c r="I113" s="17">
        <v>20</v>
      </c>
      <c r="J113" s="18"/>
      <c r="K113" s="24" t="s">
        <v>590</v>
      </c>
      <c r="L113" s="30" t="s">
        <v>132</v>
      </c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0"/>
      <c r="Y113" s="10" t="s">
        <v>37</v>
      </c>
      <c r="Z113" s="11"/>
      <c r="AA113" s="11"/>
      <c r="AB113" s="11"/>
      <c r="AC113" s="11"/>
      <c r="AD113" s="11"/>
      <c r="AE113" s="11"/>
      <c r="AF113" s="11"/>
      <c r="AG113" s="11"/>
      <c r="AH113" s="11"/>
      <c r="AJ113" s="4">
        <f t="shared" si="19"/>
        <v>35</v>
      </c>
      <c r="AL113" s="11" t="s">
        <v>559</v>
      </c>
      <c r="AM113" s="11" t="s">
        <v>563</v>
      </c>
      <c r="AN113" s="11"/>
      <c r="AO113" s="11"/>
      <c r="AP113" s="11"/>
      <c r="AQ113" s="11">
        <v>28</v>
      </c>
      <c r="AS113" s="11">
        <f t="shared" si="15"/>
        <v>-7.5</v>
      </c>
      <c r="AT113" s="11">
        <f t="shared" si="16"/>
        <v>0</v>
      </c>
      <c r="AU113" s="11">
        <f t="shared" si="17"/>
        <v>-7.5</v>
      </c>
      <c r="AV113" s="11">
        <f t="shared" si="18"/>
        <v>8</v>
      </c>
    </row>
    <row r="114" spans="1:48" ht="30" customHeight="1" thickTop="1" thickBot="1" x14ac:dyDescent="0.3">
      <c r="A114" s="11" t="s">
        <v>591</v>
      </c>
      <c r="B114" s="11" t="s">
        <v>592</v>
      </c>
      <c r="C114" s="11" t="s">
        <v>593</v>
      </c>
      <c r="D114" s="11">
        <v>3</v>
      </c>
      <c r="E114" s="11" t="s">
        <v>327</v>
      </c>
      <c r="F114" s="11">
        <v>15</v>
      </c>
      <c r="G114" s="11"/>
      <c r="H114" s="11">
        <v>15</v>
      </c>
      <c r="I114" s="11"/>
      <c r="J114" s="11"/>
      <c r="K114" s="24" t="s">
        <v>594</v>
      </c>
      <c r="L114" s="30" t="s">
        <v>132</v>
      </c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0"/>
      <c r="Y114" s="10" t="s">
        <v>37</v>
      </c>
      <c r="Z114" s="11"/>
      <c r="AA114" s="11"/>
      <c r="AB114" s="11"/>
      <c r="AC114" s="11"/>
      <c r="AD114" s="11"/>
      <c r="AE114" s="11"/>
      <c r="AF114" s="11"/>
      <c r="AG114" s="11"/>
      <c r="AH114" s="11"/>
      <c r="AJ114" s="4">
        <f t="shared" si="19"/>
        <v>30</v>
      </c>
      <c r="AL114" s="10"/>
      <c r="AM114" s="10"/>
      <c r="AN114" s="10"/>
      <c r="AO114" s="10"/>
      <c r="AP114" s="10"/>
      <c r="AQ114" s="10"/>
      <c r="AS114" s="11">
        <f t="shared" si="15"/>
        <v>-15</v>
      </c>
      <c r="AT114" s="11">
        <f t="shared" si="16"/>
        <v>0</v>
      </c>
      <c r="AU114" s="11">
        <f t="shared" si="17"/>
        <v>-15</v>
      </c>
      <c r="AV114" s="11">
        <f t="shared" si="18"/>
        <v>0</v>
      </c>
    </row>
    <row r="115" spans="1:48" ht="30" customHeight="1" thickTop="1" thickBot="1" x14ac:dyDescent="0.3">
      <c r="A115" s="11" t="s">
        <v>595</v>
      </c>
      <c r="B115" s="11" t="s">
        <v>596</v>
      </c>
      <c r="C115" s="12" t="s">
        <v>597</v>
      </c>
      <c r="D115" s="12">
        <v>6</v>
      </c>
      <c r="E115" s="12" t="s">
        <v>327</v>
      </c>
      <c r="F115" s="12"/>
      <c r="G115" s="12"/>
      <c r="H115" s="12"/>
      <c r="I115" s="12">
        <v>40</v>
      </c>
      <c r="J115" s="12"/>
      <c r="K115" s="24" t="s">
        <v>656</v>
      </c>
      <c r="L115" s="30" t="s">
        <v>113</v>
      </c>
      <c r="M115" s="15"/>
      <c r="N115" s="12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 t="s">
        <v>347</v>
      </c>
      <c r="AC115" s="11"/>
      <c r="AD115" s="11"/>
      <c r="AE115" s="11"/>
      <c r="AF115" s="11"/>
      <c r="AG115" s="11"/>
      <c r="AH115" s="11"/>
      <c r="AJ115" s="4">
        <f t="shared" si="19"/>
        <v>40</v>
      </c>
      <c r="AL115" s="11" t="s">
        <v>595</v>
      </c>
      <c r="AM115" s="12" t="s">
        <v>598</v>
      </c>
      <c r="AN115" s="12"/>
      <c r="AO115" s="12"/>
      <c r="AP115" s="12">
        <v>40</v>
      </c>
      <c r="AQ115" s="12"/>
      <c r="AS115" s="11">
        <f t="shared" si="15"/>
        <v>0</v>
      </c>
      <c r="AT115" s="11">
        <f t="shared" si="16"/>
        <v>0</v>
      </c>
      <c r="AU115" s="11">
        <f t="shared" si="17"/>
        <v>40</v>
      </c>
      <c r="AV115" s="11">
        <f t="shared" si="18"/>
        <v>-40</v>
      </c>
    </row>
    <row r="116" spans="1:48" ht="30" customHeight="1" thickTop="1" thickBot="1" x14ac:dyDescent="0.3">
      <c r="A116" s="10" t="s">
        <v>599</v>
      </c>
      <c r="B116" s="10" t="s">
        <v>600</v>
      </c>
      <c r="C116" s="15" t="s">
        <v>601</v>
      </c>
      <c r="D116" s="15">
        <v>6</v>
      </c>
      <c r="E116" s="15" t="s">
        <v>327</v>
      </c>
      <c r="F116" s="15"/>
      <c r="G116" s="15"/>
      <c r="H116" s="15">
        <v>6</v>
      </c>
      <c r="I116" s="15">
        <v>54</v>
      </c>
      <c r="J116" s="15"/>
      <c r="K116" s="24" t="s">
        <v>602</v>
      </c>
      <c r="L116" s="30" t="s">
        <v>132</v>
      </c>
      <c r="M116" s="15"/>
      <c r="N116" s="15" t="s">
        <v>603</v>
      </c>
      <c r="O116" s="11"/>
      <c r="P116" s="11"/>
      <c r="Q116" s="11"/>
      <c r="R116" s="11"/>
      <c r="S116" s="11"/>
      <c r="T116" s="11"/>
      <c r="U116" s="11"/>
      <c r="V116" s="11" t="s">
        <v>37</v>
      </c>
      <c r="W116" s="11"/>
      <c r="X116" s="11"/>
      <c r="Y116" s="11"/>
      <c r="Z116" s="11" t="s">
        <v>37</v>
      </c>
      <c r="AA116" s="11"/>
      <c r="AB116" s="11"/>
      <c r="AC116" s="11"/>
      <c r="AD116" s="11"/>
      <c r="AE116" s="11"/>
      <c r="AF116" s="11"/>
      <c r="AG116" s="11"/>
      <c r="AH116" s="11"/>
      <c r="AJ116" s="4">
        <f t="shared" si="19"/>
        <v>60</v>
      </c>
      <c r="AL116" s="10" t="s">
        <v>599</v>
      </c>
      <c r="AM116" s="15" t="s">
        <v>604</v>
      </c>
      <c r="AN116" s="15"/>
      <c r="AO116" s="15"/>
      <c r="AP116" s="15">
        <v>6</v>
      </c>
      <c r="AQ116" s="15">
        <v>54</v>
      </c>
      <c r="AS116" s="11">
        <f t="shared" si="15"/>
        <v>0</v>
      </c>
      <c r="AT116" s="11">
        <f t="shared" si="16"/>
        <v>0</v>
      </c>
      <c r="AU116" s="11">
        <f t="shared" si="17"/>
        <v>0</v>
      </c>
      <c r="AV116" s="11">
        <f t="shared" si="18"/>
        <v>0</v>
      </c>
    </row>
    <row r="117" spans="1:48" ht="30" customHeight="1" thickTop="1" thickBot="1" x14ac:dyDescent="0.3">
      <c r="A117" s="11" t="s">
        <v>605</v>
      </c>
      <c r="B117" s="11" t="s">
        <v>606</v>
      </c>
      <c r="C117" s="15" t="s">
        <v>607</v>
      </c>
      <c r="D117" s="15">
        <v>3</v>
      </c>
      <c r="E117" s="15" t="s">
        <v>327</v>
      </c>
      <c r="F117" s="15">
        <v>15</v>
      </c>
      <c r="G117" s="15"/>
      <c r="H117" s="15">
        <v>15</v>
      </c>
      <c r="I117" s="15"/>
      <c r="J117" s="15"/>
      <c r="K117" s="24" t="s">
        <v>149</v>
      </c>
      <c r="L117" s="30" t="s">
        <v>132</v>
      </c>
      <c r="M117" s="15"/>
      <c r="N117" s="15" t="s">
        <v>292</v>
      </c>
      <c r="O117" s="11"/>
      <c r="P117" s="11"/>
      <c r="Q117" s="11"/>
      <c r="R117" s="11"/>
      <c r="S117" s="11"/>
      <c r="T117" s="11"/>
      <c r="U117" s="11"/>
      <c r="V117" s="11" t="s">
        <v>37</v>
      </c>
      <c r="W117" s="11"/>
      <c r="X117" s="11"/>
      <c r="Y117" s="11"/>
      <c r="Z117" s="11" t="s">
        <v>37</v>
      </c>
      <c r="AA117" s="11" t="s">
        <v>37</v>
      </c>
      <c r="AB117" s="11"/>
      <c r="AC117" s="11"/>
      <c r="AD117" s="11"/>
      <c r="AE117" s="11"/>
      <c r="AF117" s="11"/>
      <c r="AG117" s="11"/>
      <c r="AH117" s="11"/>
      <c r="AJ117" s="4">
        <f t="shared" si="19"/>
        <v>30</v>
      </c>
      <c r="AL117" s="11" t="s">
        <v>605</v>
      </c>
      <c r="AM117" s="15" t="s">
        <v>608</v>
      </c>
      <c r="AN117" s="15">
        <v>15</v>
      </c>
      <c r="AO117" s="15"/>
      <c r="AP117" s="15">
        <v>15</v>
      </c>
      <c r="AQ117" s="15"/>
      <c r="AS117" s="11">
        <f t="shared" si="15"/>
        <v>0</v>
      </c>
      <c r="AT117" s="11">
        <f t="shared" si="16"/>
        <v>0</v>
      </c>
      <c r="AU117" s="11">
        <f t="shared" si="17"/>
        <v>0</v>
      </c>
      <c r="AV117" s="11">
        <f t="shared" si="18"/>
        <v>0</v>
      </c>
    </row>
    <row r="118" spans="1:48" ht="30" customHeight="1" thickTop="1" thickBot="1" x14ac:dyDescent="0.3">
      <c r="A118" s="10" t="s">
        <v>609</v>
      </c>
      <c r="B118" s="10" t="s">
        <v>610</v>
      </c>
      <c r="C118" s="10" t="s">
        <v>611</v>
      </c>
      <c r="D118" s="10">
        <v>6</v>
      </c>
      <c r="E118" s="10" t="s">
        <v>327</v>
      </c>
      <c r="F118" s="10">
        <v>21</v>
      </c>
      <c r="G118" s="10"/>
      <c r="H118" s="10">
        <v>19.5</v>
      </c>
      <c r="I118" s="10">
        <v>19.5</v>
      </c>
      <c r="J118" s="10"/>
      <c r="K118" s="24" t="s">
        <v>612</v>
      </c>
      <c r="L118" s="31" t="s">
        <v>156</v>
      </c>
      <c r="M118" s="10" t="s">
        <v>613</v>
      </c>
      <c r="N118" s="10" t="s">
        <v>478</v>
      </c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 t="s">
        <v>347</v>
      </c>
      <c r="AF118" s="10" t="s">
        <v>347</v>
      </c>
      <c r="AG118" s="10"/>
      <c r="AH118" s="10" t="s">
        <v>37</v>
      </c>
      <c r="AJ118" s="4">
        <f t="shared" si="19"/>
        <v>60</v>
      </c>
      <c r="AL118" s="10" t="s">
        <v>609</v>
      </c>
      <c r="AM118" s="10" t="s">
        <v>614</v>
      </c>
      <c r="AN118" s="10" t="s">
        <v>615</v>
      </c>
      <c r="AO118" s="10"/>
      <c r="AP118" s="10">
        <v>21</v>
      </c>
      <c r="AQ118" s="10">
        <v>18</v>
      </c>
      <c r="AS118" s="11" t="e">
        <f t="shared" si="15"/>
        <v>#VALUE!</v>
      </c>
      <c r="AT118" s="11">
        <f t="shared" si="16"/>
        <v>0</v>
      </c>
      <c r="AU118" s="11">
        <f t="shared" si="17"/>
        <v>1.5</v>
      </c>
      <c r="AV118" s="11">
        <f t="shared" si="18"/>
        <v>-1.5</v>
      </c>
    </row>
    <row r="119" spans="1:48" ht="30" customHeight="1" thickTop="1" thickBot="1" x14ac:dyDescent="0.3">
      <c r="A119" s="10" t="s">
        <v>616</v>
      </c>
      <c r="B119" s="10" t="s">
        <v>617</v>
      </c>
      <c r="C119" s="10" t="s">
        <v>618</v>
      </c>
      <c r="D119" s="10">
        <v>6</v>
      </c>
      <c r="E119" s="10" t="s">
        <v>327</v>
      </c>
      <c r="F119" s="10">
        <v>18</v>
      </c>
      <c r="G119" s="10"/>
      <c r="H119" s="10">
        <v>24</v>
      </c>
      <c r="I119" s="10">
        <v>10</v>
      </c>
      <c r="J119" s="10">
        <v>6</v>
      </c>
      <c r="K119" s="32" t="s">
        <v>668</v>
      </c>
      <c r="L119" s="31" t="s">
        <v>234</v>
      </c>
      <c r="M119" s="10" t="s">
        <v>133</v>
      </c>
      <c r="N119" s="10" t="s">
        <v>619</v>
      </c>
      <c r="O119" s="10"/>
      <c r="P119" s="10"/>
      <c r="Q119" s="10"/>
      <c r="R119" s="10"/>
      <c r="S119" s="10"/>
      <c r="T119" s="10"/>
      <c r="U119" s="10"/>
      <c r="V119" s="10"/>
      <c r="W119" s="10"/>
      <c r="X119" s="11" t="s">
        <v>450</v>
      </c>
      <c r="Y119" s="10"/>
      <c r="Z119" s="10"/>
      <c r="AA119" s="10"/>
      <c r="AB119" s="10"/>
      <c r="AC119" s="10" t="s">
        <v>37</v>
      </c>
      <c r="AD119" s="10" t="s">
        <v>37</v>
      </c>
      <c r="AE119" s="10"/>
      <c r="AF119" s="10"/>
      <c r="AG119" s="10"/>
      <c r="AH119" s="10"/>
      <c r="AJ119" s="4">
        <f t="shared" si="19"/>
        <v>58</v>
      </c>
      <c r="AL119" s="10" t="s">
        <v>616</v>
      </c>
      <c r="AM119" s="10" t="s">
        <v>620</v>
      </c>
      <c r="AN119" s="10">
        <v>18</v>
      </c>
      <c r="AO119" s="10"/>
      <c r="AP119" s="10">
        <v>24</v>
      </c>
      <c r="AQ119" s="10">
        <v>10</v>
      </c>
      <c r="AS119" s="11">
        <f t="shared" si="15"/>
        <v>0</v>
      </c>
      <c r="AT119" s="11">
        <f t="shared" si="16"/>
        <v>0</v>
      </c>
      <c r="AU119" s="11">
        <f t="shared" si="17"/>
        <v>0</v>
      </c>
      <c r="AV119" s="11">
        <f t="shared" si="18"/>
        <v>0</v>
      </c>
    </row>
    <row r="120" spans="1:48" ht="30" customHeight="1" thickTop="1" thickBot="1" x14ac:dyDescent="0.3">
      <c r="A120" s="10" t="s">
        <v>621</v>
      </c>
      <c r="B120" s="10" t="s">
        <v>622</v>
      </c>
      <c r="C120" s="10" t="s">
        <v>623</v>
      </c>
      <c r="D120" s="10">
        <v>3</v>
      </c>
      <c r="E120" s="10" t="s">
        <v>327</v>
      </c>
      <c r="F120" s="10">
        <v>12</v>
      </c>
      <c r="G120" s="10"/>
      <c r="H120" s="10">
        <v>12</v>
      </c>
      <c r="I120" s="10">
        <v>6</v>
      </c>
      <c r="J120" s="10"/>
      <c r="K120" s="24" t="s">
        <v>624</v>
      </c>
      <c r="L120" s="31" t="s">
        <v>234</v>
      </c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 t="s">
        <v>37</v>
      </c>
      <c r="AD120" s="10"/>
      <c r="AE120" s="10"/>
      <c r="AF120" s="10"/>
      <c r="AG120" s="10"/>
      <c r="AH120" s="10"/>
      <c r="AJ120" s="4">
        <f t="shared" si="19"/>
        <v>30</v>
      </c>
      <c r="AL120" s="10" t="s">
        <v>621</v>
      </c>
      <c r="AM120" s="10" t="s">
        <v>625</v>
      </c>
      <c r="AN120" s="10">
        <v>12</v>
      </c>
      <c r="AO120" s="10"/>
      <c r="AP120" s="10">
        <v>12</v>
      </c>
      <c r="AQ120" s="10">
        <v>6</v>
      </c>
      <c r="AS120" s="11">
        <f t="shared" si="15"/>
        <v>0</v>
      </c>
      <c r="AT120" s="11">
        <f t="shared" si="16"/>
        <v>0</v>
      </c>
      <c r="AU120" s="11">
        <f t="shared" si="17"/>
        <v>0</v>
      </c>
      <c r="AV120" s="11">
        <f t="shared" si="18"/>
        <v>0</v>
      </c>
    </row>
    <row r="121" spans="1:48" ht="30" customHeight="1" thickTop="1" thickBot="1" x14ac:dyDescent="0.3">
      <c r="A121" s="10" t="s">
        <v>626</v>
      </c>
      <c r="B121" s="10" t="s">
        <v>627</v>
      </c>
      <c r="C121" s="10" t="s">
        <v>628</v>
      </c>
      <c r="D121" s="10">
        <v>6</v>
      </c>
      <c r="E121" s="10" t="s">
        <v>327</v>
      </c>
      <c r="F121" s="10"/>
      <c r="G121" s="10"/>
      <c r="H121" s="10"/>
      <c r="I121" s="10"/>
      <c r="J121" s="10">
        <v>60</v>
      </c>
      <c r="K121" s="24" t="s">
        <v>629</v>
      </c>
      <c r="L121" s="31" t="s">
        <v>234</v>
      </c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 t="s">
        <v>37</v>
      </c>
      <c r="AD121" s="10"/>
      <c r="AE121" s="10"/>
      <c r="AF121" s="10"/>
      <c r="AG121" s="10"/>
      <c r="AH121" s="10"/>
      <c r="AJ121" s="4">
        <f t="shared" si="19"/>
        <v>60</v>
      </c>
      <c r="AL121" s="10" t="s">
        <v>626</v>
      </c>
      <c r="AM121" s="10" t="s">
        <v>630</v>
      </c>
      <c r="AN121" s="10"/>
      <c r="AO121" s="10"/>
      <c r="AP121" s="10"/>
      <c r="AQ121" s="10"/>
      <c r="AS121" s="11">
        <f t="shared" si="15"/>
        <v>0</v>
      </c>
      <c r="AT121" s="11">
        <f t="shared" si="16"/>
        <v>0</v>
      </c>
      <c r="AU121" s="11">
        <f t="shared" si="17"/>
        <v>0</v>
      </c>
      <c r="AV121" s="11">
        <f t="shared" si="18"/>
        <v>0</v>
      </c>
    </row>
    <row r="122" spans="1:48" ht="30" customHeight="1" thickTop="1" thickBot="1" x14ac:dyDescent="0.3">
      <c r="A122" s="10" t="s">
        <v>631</v>
      </c>
      <c r="B122" s="10" t="s">
        <v>632</v>
      </c>
      <c r="C122" s="10" t="s">
        <v>633</v>
      </c>
      <c r="D122" s="10">
        <v>6</v>
      </c>
      <c r="E122" s="10" t="s">
        <v>327</v>
      </c>
      <c r="F122" s="10"/>
      <c r="G122" s="10"/>
      <c r="H122" s="10">
        <v>18</v>
      </c>
      <c r="I122" s="10">
        <v>12</v>
      </c>
      <c r="J122" s="10">
        <v>30</v>
      </c>
      <c r="K122" s="24" t="s">
        <v>657</v>
      </c>
      <c r="L122" s="31" t="s">
        <v>234</v>
      </c>
      <c r="M122" s="10" t="s">
        <v>133</v>
      </c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 t="s">
        <v>347</v>
      </c>
      <c r="AD122" s="10" t="s">
        <v>347</v>
      </c>
      <c r="AE122" s="10"/>
      <c r="AF122" s="10"/>
      <c r="AG122" s="10"/>
      <c r="AH122" s="10"/>
      <c r="AJ122" s="4">
        <f t="shared" si="19"/>
        <v>60</v>
      </c>
      <c r="AL122" s="10" t="s">
        <v>631</v>
      </c>
      <c r="AM122" s="10" t="s">
        <v>634</v>
      </c>
      <c r="AN122" s="10"/>
      <c r="AO122" s="10"/>
      <c r="AP122" s="10">
        <v>30</v>
      </c>
      <c r="AQ122" s="10"/>
      <c r="AS122" s="11">
        <f t="shared" si="15"/>
        <v>0</v>
      </c>
      <c r="AT122" s="11">
        <f t="shared" si="16"/>
        <v>0</v>
      </c>
      <c r="AU122" s="11">
        <f t="shared" si="17"/>
        <v>12</v>
      </c>
      <c r="AV122" s="11">
        <f t="shared" si="18"/>
        <v>-12</v>
      </c>
    </row>
    <row r="123" spans="1:48" ht="30" customHeight="1" thickTop="1" thickBot="1" x14ac:dyDescent="0.3">
      <c r="A123" s="10" t="s">
        <v>635</v>
      </c>
      <c r="B123" s="10" t="s">
        <v>636</v>
      </c>
      <c r="C123" s="11" t="s">
        <v>637</v>
      </c>
      <c r="D123" s="11">
        <v>6</v>
      </c>
      <c r="E123" s="11" t="s">
        <v>327</v>
      </c>
      <c r="F123" s="11">
        <v>24</v>
      </c>
      <c r="G123" s="11"/>
      <c r="H123" s="11">
        <v>12</v>
      </c>
      <c r="I123" s="11">
        <v>18</v>
      </c>
      <c r="J123" s="11">
        <v>6</v>
      </c>
      <c r="K123" s="24" t="s">
        <v>638</v>
      </c>
      <c r="L123" s="30" t="s">
        <v>39</v>
      </c>
      <c r="M123" s="11"/>
      <c r="N123" s="11"/>
      <c r="O123" s="11"/>
      <c r="P123" s="11"/>
      <c r="Q123" s="11"/>
      <c r="R123" s="11" t="s">
        <v>37</v>
      </c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J123" s="4">
        <f t="shared" si="19"/>
        <v>60</v>
      </c>
      <c r="AL123" s="19" t="s">
        <v>635</v>
      </c>
      <c r="AM123" s="8" t="s">
        <v>639</v>
      </c>
      <c r="AN123" s="8">
        <v>24</v>
      </c>
      <c r="AO123" s="11"/>
      <c r="AP123" s="8">
        <v>12</v>
      </c>
      <c r="AQ123" s="8">
        <v>18</v>
      </c>
      <c r="AS123" s="11">
        <f t="shared" si="15"/>
        <v>0</v>
      </c>
      <c r="AT123" s="11">
        <f t="shared" si="16"/>
        <v>0</v>
      </c>
      <c r="AU123" s="11">
        <f t="shared" si="17"/>
        <v>0</v>
      </c>
      <c r="AV123" s="11">
        <f t="shared" si="18"/>
        <v>0</v>
      </c>
    </row>
    <row r="124" spans="1:48" ht="30" customHeight="1" thickTop="1" thickBot="1" x14ac:dyDescent="0.3">
      <c r="A124" s="11" t="s">
        <v>640</v>
      </c>
      <c r="B124" s="11" t="s">
        <v>641</v>
      </c>
      <c r="C124" s="12" t="s">
        <v>642</v>
      </c>
      <c r="D124" s="12">
        <v>6</v>
      </c>
      <c r="E124" s="12" t="s">
        <v>327</v>
      </c>
      <c r="F124" s="12">
        <v>15</v>
      </c>
      <c r="G124" s="12"/>
      <c r="H124" s="12">
        <v>24</v>
      </c>
      <c r="I124" s="12">
        <v>21</v>
      </c>
      <c r="J124" s="12"/>
      <c r="K124" s="24" t="s">
        <v>317</v>
      </c>
      <c r="L124" s="30" t="s">
        <v>113</v>
      </c>
      <c r="M124" s="15"/>
      <c r="N124" s="12" t="s">
        <v>150</v>
      </c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 t="s">
        <v>37</v>
      </c>
      <c r="AC124" s="11"/>
      <c r="AD124" s="11"/>
      <c r="AE124" s="11"/>
      <c r="AF124" s="11"/>
      <c r="AG124" s="11"/>
      <c r="AH124" s="11"/>
      <c r="AJ124" s="4">
        <f t="shared" si="19"/>
        <v>60</v>
      </c>
      <c r="AL124" s="11" t="s">
        <v>640</v>
      </c>
      <c r="AM124" s="12" t="s">
        <v>643</v>
      </c>
      <c r="AN124" s="12">
        <v>15</v>
      </c>
      <c r="AO124" s="12"/>
      <c r="AP124" s="12">
        <v>24</v>
      </c>
      <c r="AQ124" s="12">
        <v>21</v>
      </c>
      <c r="AS124" s="11">
        <f t="shared" si="15"/>
        <v>0</v>
      </c>
      <c r="AT124" s="11">
        <f t="shared" si="16"/>
        <v>0</v>
      </c>
      <c r="AU124" s="11">
        <f t="shared" si="17"/>
        <v>0</v>
      </c>
      <c r="AV124" s="11">
        <f t="shared" si="18"/>
        <v>0</v>
      </c>
    </row>
    <row r="125" spans="1:48" ht="30" customHeight="1" thickTop="1" thickBot="1" x14ac:dyDescent="0.3">
      <c r="A125" s="10" t="s">
        <v>644</v>
      </c>
      <c r="B125" s="10" t="s">
        <v>645</v>
      </c>
      <c r="C125" s="10" t="s">
        <v>646</v>
      </c>
      <c r="D125" s="10">
        <v>3</v>
      </c>
      <c r="E125" s="10" t="s">
        <v>327</v>
      </c>
      <c r="F125" s="10"/>
      <c r="G125" s="10"/>
      <c r="H125" s="10">
        <v>18</v>
      </c>
      <c r="I125" s="10"/>
      <c r="J125" s="10"/>
      <c r="K125" s="24" t="s">
        <v>647</v>
      </c>
      <c r="L125" s="30" t="s">
        <v>113</v>
      </c>
      <c r="M125" s="11"/>
      <c r="N125" s="10" t="s">
        <v>648</v>
      </c>
      <c r="O125" s="10"/>
      <c r="P125" s="10"/>
      <c r="Q125" s="11" t="s">
        <v>37</v>
      </c>
      <c r="R125" s="10"/>
      <c r="S125" s="10"/>
      <c r="T125" s="10" t="s">
        <v>37</v>
      </c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 t="s">
        <v>37</v>
      </c>
      <c r="AH125" s="10"/>
      <c r="AJ125" s="4">
        <f t="shared" si="19"/>
        <v>18</v>
      </c>
      <c r="AL125" s="11"/>
      <c r="AM125" s="12"/>
      <c r="AN125" s="12"/>
      <c r="AO125" s="12"/>
      <c r="AP125" s="12"/>
      <c r="AQ125" s="12"/>
      <c r="AS125" s="11"/>
      <c r="AT125" s="11"/>
      <c r="AU125" s="11"/>
      <c r="AV125" s="11"/>
    </row>
    <row r="126" spans="1:48" ht="30" customHeight="1" thickTop="1" thickBot="1" x14ac:dyDescent="0.3">
      <c r="A126" s="11" t="s">
        <v>319</v>
      </c>
      <c r="B126" s="11" t="s">
        <v>649</v>
      </c>
      <c r="C126" s="11" t="s">
        <v>660</v>
      </c>
      <c r="D126" s="11">
        <v>3</v>
      </c>
      <c r="E126" s="11" t="s">
        <v>327</v>
      </c>
      <c r="F126" s="11"/>
      <c r="G126" s="11"/>
      <c r="H126" s="11">
        <v>12</v>
      </c>
      <c r="I126" s="11"/>
      <c r="J126" s="11"/>
      <c r="K126" s="24" t="s">
        <v>658</v>
      </c>
      <c r="L126" s="33"/>
      <c r="M126" s="11"/>
      <c r="N126" s="11" t="s">
        <v>322</v>
      </c>
      <c r="O126" s="11"/>
      <c r="P126" s="11"/>
      <c r="Q126" s="11"/>
      <c r="R126" s="11"/>
      <c r="S126" s="11" t="s">
        <v>321</v>
      </c>
      <c r="T126" s="11" t="s">
        <v>321</v>
      </c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 t="s">
        <v>321</v>
      </c>
      <c r="AF126" s="11"/>
      <c r="AG126" s="11"/>
      <c r="AH126" s="11"/>
      <c r="AJ126" s="4">
        <f t="shared" si="19"/>
        <v>12</v>
      </c>
      <c r="AL126" s="11" t="s">
        <v>319</v>
      </c>
      <c r="AM126" s="11" t="s">
        <v>323</v>
      </c>
      <c r="AN126" s="11"/>
      <c r="AO126" s="11"/>
      <c r="AP126" s="11">
        <v>30</v>
      </c>
      <c r="AQ126" s="11"/>
      <c r="AS126" s="11">
        <f t="shared" ref="AS126:AV128" si="20">AN126-F126</f>
        <v>0</v>
      </c>
      <c r="AT126" s="11">
        <f t="shared" si="20"/>
        <v>0</v>
      </c>
      <c r="AU126" s="11">
        <f t="shared" si="20"/>
        <v>18</v>
      </c>
      <c r="AV126" s="11">
        <f t="shared" si="20"/>
        <v>0</v>
      </c>
    </row>
    <row r="127" spans="1:48" ht="30" customHeight="1" thickTop="1" thickBot="1" x14ac:dyDescent="0.3">
      <c r="A127" s="11" t="s">
        <v>319</v>
      </c>
      <c r="B127" s="11" t="s">
        <v>650</v>
      </c>
      <c r="C127" s="12" t="s">
        <v>659</v>
      </c>
      <c r="D127" s="12">
        <v>3</v>
      </c>
      <c r="E127" s="12" t="s">
        <v>327</v>
      </c>
      <c r="F127" s="12"/>
      <c r="G127" s="12"/>
      <c r="H127" s="12">
        <v>18</v>
      </c>
      <c r="I127" s="12"/>
      <c r="J127" s="12"/>
      <c r="K127" s="24" t="s">
        <v>661</v>
      </c>
      <c r="L127" s="34"/>
      <c r="M127" s="12"/>
      <c r="N127" s="12" t="s">
        <v>322</v>
      </c>
      <c r="O127" s="11" t="s">
        <v>321</v>
      </c>
      <c r="P127" s="11" t="s">
        <v>321</v>
      </c>
      <c r="Q127" s="11"/>
      <c r="R127" s="11" t="s">
        <v>321</v>
      </c>
      <c r="S127" s="11" t="s">
        <v>321</v>
      </c>
      <c r="T127" s="11"/>
      <c r="U127" s="11" t="s">
        <v>321</v>
      </c>
      <c r="V127" s="11" t="s">
        <v>321</v>
      </c>
      <c r="W127" s="11" t="s">
        <v>321</v>
      </c>
      <c r="X127" s="11" t="s">
        <v>321</v>
      </c>
      <c r="Y127" s="11" t="s">
        <v>321</v>
      </c>
      <c r="Z127" s="11" t="s">
        <v>321</v>
      </c>
      <c r="AA127" s="11" t="s">
        <v>321</v>
      </c>
      <c r="AB127" s="11" t="s">
        <v>321</v>
      </c>
      <c r="AC127" s="11" t="s">
        <v>321</v>
      </c>
      <c r="AD127" s="11" t="s">
        <v>321</v>
      </c>
      <c r="AE127" s="11" t="s">
        <v>321</v>
      </c>
      <c r="AF127" s="11" t="s">
        <v>321</v>
      </c>
      <c r="AG127" s="11"/>
      <c r="AH127" s="11" t="s">
        <v>321</v>
      </c>
      <c r="AJ127" s="4">
        <f t="shared" si="19"/>
        <v>18</v>
      </c>
      <c r="AL127" s="8" t="s">
        <v>319</v>
      </c>
      <c r="AM127" s="20" t="s">
        <v>651</v>
      </c>
      <c r="AN127" s="12"/>
      <c r="AO127" s="12"/>
      <c r="AP127" s="12">
        <v>30</v>
      </c>
      <c r="AQ127" s="12"/>
      <c r="AS127" s="11">
        <f t="shared" si="20"/>
        <v>0</v>
      </c>
      <c r="AT127" s="11">
        <f t="shared" si="20"/>
        <v>0</v>
      </c>
      <c r="AU127" s="11">
        <f t="shared" si="20"/>
        <v>12</v>
      </c>
      <c r="AV127" s="11">
        <f t="shared" si="20"/>
        <v>0</v>
      </c>
    </row>
    <row r="128" spans="1:48" ht="30" customHeight="1" thickTop="1" thickBot="1" x14ac:dyDescent="0.3">
      <c r="A128" s="11" t="s">
        <v>319</v>
      </c>
      <c r="B128" s="11"/>
      <c r="C128" s="12" t="s">
        <v>652</v>
      </c>
      <c r="D128" s="12">
        <v>6</v>
      </c>
      <c r="E128" s="12" t="s">
        <v>327</v>
      </c>
      <c r="F128" s="13"/>
      <c r="G128" s="12"/>
      <c r="H128" s="12"/>
      <c r="I128" s="12"/>
      <c r="J128" s="21"/>
      <c r="K128" s="24" t="s">
        <v>317</v>
      </c>
      <c r="L128" s="34"/>
      <c r="M128" s="12"/>
      <c r="N128" s="12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 t="s">
        <v>347</v>
      </c>
      <c r="AC128" s="11"/>
      <c r="AD128" s="11"/>
      <c r="AE128" s="11"/>
      <c r="AF128" s="11"/>
      <c r="AG128" s="11"/>
      <c r="AH128" s="11"/>
      <c r="AJ128" s="4">
        <f t="shared" si="19"/>
        <v>0</v>
      </c>
      <c r="AL128" s="11" t="s">
        <v>319</v>
      </c>
      <c r="AM128" s="12" t="s">
        <v>652</v>
      </c>
      <c r="AN128" s="13"/>
      <c r="AO128" s="12"/>
      <c r="AP128" s="12"/>
      <c r="AQ128" s="12"/>
      <c r="AS128" s="11">
        <f t="shared" si="20"/>
        <v>0</v>
      </c>
      <c r="AT128" s="11">
        <f t="shared" si="20"/>
        <v>0</v>
      </c>
      <c r="AU128" s="11">
        <f t="shared" si="20"/>
        <v>0</v>
      </c>
      <c r="AV128" s="11">
        <f t="shared" si="20"/>
        <v>0</v>
      </c>
    </row>
    <row r="129" ht="16.5" thickTop="1" x14ac:dyDescent="0.25"/>
  </sheetData>
  <autoFilter ref="A1:BD128"/>
  <hyperlinks>
    <hyperlink ref="L87" r:id="rId1" display="mailto:barbara.degerine@univ-grenoble-alpes.fr"/>
    <hyperlink ref="L2" r:id="rId2"/>
    <hyperlink ref="L3" r:id="rId3"/>
    <hyperlink ref="L4" r:id="rId4"/>
    <hyperlink ref="L5" r:id="rId5"/>
    <hyperlink ref="L6" r:id="rId6"/>
    <hyperlink ref="L7" r:id="rId7"/>
    <hyperlink ref="L8" r:id="rId8"/>
    <hyperlink ref="L9" r:id="rId9"/>
    <hyperlink ref="L53" r:id="rId10"/>
    <hyperlink ref="L58" r:id="rId11"/>
    <hyperlink ref="L59" r:id="rId12"/>
    <hyperlink ref="L60" r:id="rId13"/>
    <hyperlink ref="L61" r:id="rId14"/>
    <hyperlink ref="L62" r:id="rId15"/>
    <hyperlink ref="L63" r:id="rId16"/>
    <hyperlink ref="L64" r:id="rId17"/>
    <hyperlink ref="L65" r:id="rId18"/>
    <hyperlink ref="L66" r:id="rId19"/>
    <hyperlink ref="L67" r:id="rId20"/>
    <hyperlink ref="L79" r:id="rId21"/>
    <hyperlink ref="L123" r:id="rId22"/>
    <hyperlink ref="L24" r:id="rId23"/>
    <hyperlink ref="L25" r:id="rId24"/>
    <hyperlink ref="L26" r:id="rId25"/>
    <hyperlink ref="L27" r:id="rId26"/>
    <hyperlink ref="L28" r:id="rId27"/>
    <hyperlink ref="L29" r:id="rId28"/>
    <hyperlink ref="L30" r:id="rId29"/>
    <hyperlink ref="L31" r:id="rId30"/>
    <hyperlink ref="L32" r:id="rId31"/>
    <hyperlink ref="L33" r:id="rId32"/>
    <hyperlink ref="L39" r:id="rId33"/>
    <hyperlink ref="L40" r:id="rId34"/>
    <hyperlink ref="L86" r:id="rId35"/>
    <hyperlink ref="L89" r:id="rId36"/>
    <hyperlink ref="L90" r:id="rId37"/>
    <hyperlink ref="L91" r:id="rId38"/>
    <hyperlink ref="L92" r:id="rId39"/>
    <hyperlink ref="L93" r:id="rId40"/>
    <hyperlink ref="L94" r:id="rId41"/>
    <hyperlink ref="L95" r:id="rId42"/>
    <hyperlink ref="L96" r:id="rId43"/>
    <hyperlink ref="L97" r:id="rId44"/>
    <hyperlink ref="L100" r:id="rId45"/>
    <hyperlink ref="L101" r:id="rId46"/>
    <hyperlink ref="L102" r:id="rId47"/>
    <hyperlink ref="L118" r:id="rId48"/>
    <hyperlink ref="L38" r:id="rId49"/>
    <hyperlink ref="L44" r:id="rId50"/>
    <hyperlink ref="L54" r:id="rId51"/>
    <hyperlink ref="L80" r:id="rId52"/>
    <hyperlink ref="L111" r:id="rId53"/>
    <hyperlink ref="L119" r:id="rId54"/>
    <hyperlink ref="L120" r:id="rId55"/>
    <hyperlink ref="L121" r:id="rId56"/>
    <hyperlink ref="L122" r:id="rId57"/>
    <hyperlink ref="L16" r:id="rId58"/>
    <hyperlink ref="L17" r:id="rId59"/>
    <hyperlink ref="L18" r:id="rId60"/>
    <hyperlink ref="L20" r:id="rId61"/>
    <hyperlink ref="L21" r:id="rId62"/>
    <hyperlink ref="L22" r:id="rId63"/>
    <hyperlink ref="L23" r:id="rId64"/>
    <hyperlink ref="L35" r:id="rId65"/>
    <hyperlink ref="L46" r:id="rId66"/>
    <hyperlink ref="L49" r:id="rId67"/>
    <hyperlink ref="L51" r:id="rId68"/>
    <hyperlink ref="L52" r:id="rId69"/>
    <hyperlink ref="L55" r:id="rId70"/>
    <hyperlink ref="L57" r:id="rId71"/>
    <hyperlink ref="L76" r:id="rId72"/>
    <hyperlink ref="L77" r:id="rId73"/>
    <hyperlink ref="L78" r:id="rId74"/>
    <hyperlink ref="L81" r:id="rId75"/>
    <hyperlink ref="L82" r:id="rId76"/>
    <hyperlink ref="L83" r:id="rId77"/>
    <hyperlink ref="L110" r:id="rId78"/>
    <hyperlink ref="L115" r:id="rId79"/>
    <hyperlink ref="L124" r:id="rId80"/>
    <hyperlink ref="L125" r:id="rId81"/>
    <hyperlink ref="L19" r:id="rId82"/>
    <hyperlink ref="L34" r:id="rId83"/>
    <hyperlink ref="L36" r:id="rId84"/>
    <hyperlink ref="L37" r:id="rId85"/>
    <hyperlink ref="L41" r:id="rId86"/>
    <hyperlink ref="L42" r:id="rId87"/>
    <hyperlink ref="L43" r:id="rId88"/>
    <hyperlink ref="L45" r:id="rId89"/>
    <hyperlink ref="L47" r:id="rId90"/>
    <hyperlink ref="L48" r:id="rId91"/>
    <hyperlink ref="L50" r:id="rId92"/>
    <hyperlink ref="L84" r:id="rId93"/>
    <hyperlink ref="L88" r:id="rId94"/>
    <hyperlink ref="L98" r:id="rId95"/>
    <hyperlink ref="L99" r:id="rId96"/>
    <hyperlink ref="L103" r:id="rId97"/>
    <hyperlink ref="L104" r:id="rId98"/>
    <hyperlink ref="L105" r:id="rId99"/>
    <hyperlink ref="L106" r:id="rId100"/>
    <hyperlink ref="L107" r:id="rId101"/>
    <hyperlink ref="L108" r:id="rId102"/>
    <hyperlink ref="L109" r:id="rId103"/>
    <hyperlink ref="L112" r:id="rId104"/>
    <hyperlink ref="L113" r:id="rId105"/>
    <hyperlink ref="L114" r:id="rId106"/>
    <hyperlink ref="L116" r:id="rId107"/>
    <hyperlink ref="L117" r:id="rId108"/>
    <hyperlink ref="L10" r:id="rId109"/>
    <hyperlink ref="L11" r:id="rId110"/>
    <hyperlink ref="L12" r:id="rId111"/>
    <hyperlink ref="L13" r:id="rId112"/>
    <hyperlink ref="L14" r:id="rId113"/>
    <hyperlink ref="L15" r:id="rId114"/>
    <hyperlink ref="L68" r:id="rId115"/>
    <hyperlink ref="L69" r:id="rId116"/>
    <hyperlink ref="L70" r:id="rId117"/>
    <hyperlink ref="L71" r:id="rId118"/>
    <hyperlink ref="L72" r:id="rId119"/>
    <hyperlink ref="L73" r:id="rId120"/>
    <hyperlink ref="L74" r:id="rId121"/>
    <hyperlink ref="L75" r:id="rId122"/>
    <hyperlink ref="K124" r:id="rId123"/>
    <hyperlink ref="K122" r:id="rId124"/>
    <hyperlink ref="K123" r:id="rId125"/>
    <hyperlink ref="K121" r:id="rId126"/>
    <hyperlink ref="K120" r:id="rId127"/>
    <hyperlink ref="K119" r:id="rId128"/>
    <hyperlink ref="K118" r:id="rId129"/>
    <hyperlink ref="K117" r:id="rId130"/>
    <hyperlink ref="K116" r:id="rId131"/>
    <hyperlink ref="K111" r:id="rId132"/>
    <hyperlink ref="K110" r:id="rId133"/>
    <hyperlink ref="K106" r:id="rId134"/>
    <hyperlink ref="K108" r:id="rId135"/>
    <hyperlink ref="K105" r:id="rId136"/>
    <hyperlink ref="K109" r:id="rId137"/>
    <hyperlink ref="K107" r:id="rId138"/>
    <hyperlink ref="K103" r:id="rId139"/>
    <hyperlink ref="K104" r:id="rId140"/>
    <hyperlink ref="K101" r:id="rId141"/>
    <hyperlink ref="K102" r:id="rId142"/>
    <hyperlink ref="K100" r:id="rId143"/>
    <hyperlink ref="K98" r:id="rId144"/>
    <hyperlink ref="K97" r:id="rId145"/>
    <hyperlink ref="K96" r:id="rId146"/>
    <hyperlink ref="K92" r:id="rId147"/>
    <hyperlink ref="K91" r:id="rId148"/>
    <hyperlink ref="K93" r:id="rId149"/>
    <hyperlink ref="K90" r:id="rId150"/>
    <hyperlink ref="K94" r:id="rId151"/>
    <hyperlink ref="K95" r:id="rId152"/>
    <hyperlink ref="K89" r:id="rId153"/>
    <hyperlink ref="K88" r:id="rId154"/>
    <hyperlink ref="K58" r:id="rId155"/>
    <hyperlink ref="K59" r:id="rId156"/>
    <hyperlink ref="K65" r:id="rId157"/>
    <hyperlink ref="K66" r:id="rId158"/>
    <hyperlink ref="K64" r:id="rId159"/>
    <hyperlink ref="K63" r:id="rId160"/>
    <hyperlink ref="K62" r:id="rId161"/>
    <hyperlink ref="K61" r:id="rId162"/>
    <hyperlink ref="K67" r:id="rId163"/>
    <hyperlink ref="K68" r:id="rId164"/>
    <hyperlink ref="K69" r:id="rId165"/>
    <hyperlink ref="K70" r:id="rId166"/>
    <hyperlink ref="K71" r:id="rId167"/>
    <hyperlink ref="K72" r:id="rId168"/>
    <hyperlink ref="K74" r:id="rId169"/>
    <hyperlink ref="K75" r:id="rId170"/>
    <hyperlink ref="K76" r:id="rId171"/>
    <hyperlink ref="K77" r:id="rId172"/>
    <hyperlink ref="K78" r:id="rId173"/>
    <hyperlink ref="K79" r:id="rId174" display="Eric Saint Aman"/>
    <hyperlink ref="K80" r:id="rId175"/>
    <hyperlink ref="K81" r:id="rId176" display="Eric Saint-Aman "/>
    <hyperlink ref="K84" r:id="rId177" display="Olivier Gagliardini, Christian Geindreau, Emmanuel Godde"/>
    <hyperlink ref="K87" r:id="rId178"/>
    <hyperlink ref="K73" r:id="rId179"/>
    <hyperlink ref="K125" r:id="rId180" display="Catriona Maclean"/>
    <hyperlink ref="K82" r:id="rId181" display="Eric Saint-Aman "/>
    <hyperlink ref="K60" r:id="rId182"/>
    <hyperlink ref="K99" r:id="rId183"/>
    <hyperlink ref="K114" r:id="rId184"/>
    <hyperlink ref="K113" r:id="rId185"/>
    <hyperlink ref="K126" r:id="rId186"/>
    <hyperlink ref="K83" r:id="rId187"/>
    <hyperlink ref="K128" r:id="rId188"/>
    <hyperlink ref="K127" r:id="rId189"/>
    <hyperlink ref="K23" r:id="rId190"/>
    <hyperlink ref="K33" r:id="rId191"/>
    <hyperlink ref="K49" r:id="rId192"/>
    <hyperlink ref="K2" r:id="rId193"/>
    <hyperlink ref="K3" r:id="rId194"/>
    <hyperlink ref="K4" r:id="rId195"/>
    <hyperlink ref="K5" r:id="rId196"/>
    <hyperlink ref="K6" r:id="rId197"/>
    <hyperlink ref="K7" r:id="rId198"/>
    <hyperlink ref="K8" r:id="rId199"/>
    <hyperlink ref="K9" r:id="rId200"/>
    <hyperlink ref="K10" r:id="rId201"/>
    <hyperlink ref="K11" r:id="rId202"/>
    <hyperlink ref="K12" r:id="rId203"/>
    <hyperlink ref="K13" r:id="rId204"/>
    <hyperlink ref="K14" r:id="rId205"/>
    <hyperlink ref="K15" r:id="rId206" display="Monica Spano"/>
    <hyperlink ref="K16" r:id="rId207"/>
    <hyperlink ref="K17" r:id="rId208"/>
    <hyperlink ref="K18" r:id="rId209"/>
    <hyperlink ref="K19" r:id="rId210"/>
    <hyperlink ref="K20" r:id="rId211"/>
    <hyperlink ref="K24" r:id="rId212"/>
    <hyperlink ref="K26" r:id="rId213"/>
    <hyperlink ref="K27" r:id="rId214"/>
    <hyperlink ref="K29" r:id="rId215"/>
    <hyperlink ref="K28" r:id="rId216"/>
    <hyperlink ref="K30" r:id="rId217"/>
    <hyperlink ref="K31" r:id="rId218"/>
    <hyperlink ref="K32" r:id="rId219"/>
    <hyperlink ref="K34" r:id="rId220"/>
    <hyperlink ref="K35" r:id="rId221"/>
    <hyperlink ref="K37" r:id="rId222"/>
    <hyperlink ref="K38" r:id="rId223"/>
    <hyperlink ref="K40" r:id="rId224"/>
    <hyperlink ref="K42" r:id="rId225"/>
    <hyperlink ref="K43" r:id="rId226"/>
    <hyperlink ref="K44" r:id="rId227"/>
    <hyperlink ref="K45" r:id="rId228"/>
    <hyperlink ref="K46" r:id="rId229"/>
    <hyperlink ref="K47" r:id="rId230"/>
    <hyperlink ref="K48" r:id="rId231"/>
    <hyperlink ref="K52" r:id="rId232"/>
    <hyperlink ref="K53" r:id="rId233"/>
    <hyperlink ref="K54" r:id="rId234"/>
    <hyperlink ref="K55" r:id="rId235"/>
    <hyperlink ref="K36" r:id="rId236"/>
    <hyperlink ref="K21" r:id="rId237"/>
    <hyperlink ref="K22" r:id="rId238"/>
    <hyperlink ref="K41" r:id="rId239"/>
    <hyperlink ref="K51" r:id="rId240"/>
    <hyperlink ref="K39" r:id="rId241"/>
    <hyperlink ref="K56" r:id="rId242"/>
    <hyperlink ref="K112" r:id="rId243"/>
    <hyperlink ref="K57" r:id="rId244"/>
    <hyperlink ref="K115" r:id="rId245"/>
    <hyperlink ref="K86" r:id="rId246"/>
    <hyperlink ref="L85" r:id="rId247"/>
    <hyperlink ref="K85" r:id="rId248" display="Eric Charpentier"/>
    <hyperlink ref="K50" r:id="rId249"/>
    <hyperlink ref="K25" r:id="rId250"/>
  </hyperlinks>
  <printOptions horizontalCentered="1"/>
  <pageMargins left="0.45" right="0.45" top="0.5" bottom="0.5" header="0.3" footer="0.3"/>
  <pageSetup paperSize="9" scale="28" fitToHeight="0" orientation="landscape" r:id="rId2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UJF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MARKOWICZ</dc:creator>
  <cp:lastModifiedBy>YVES MARKOWICZ</cp:lastModifiedBy>
  <cp:lastPrinted>2018-12-11T14:43:02Z</cp:lastPrinted>
  <dcterms:created xsi:type="dcterms:W3CDTF">2016-09-20T06:39:27Z</dcterms:created>
  <dcterms:modified xsi:type="dcterms:W3CDTF">2018-12-11T14:44:13Z</dcterms:modified>
</cp:coreProperties>
</file>